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  <definedName name="_xlnm.Print_Area" localSheetId="0">'Лист1'!$A$1:$F$130</definedName>
  </definedNames>
  <calcPr fullCalcOnLoad="1"/>
</workbook>
</file>

<file path=xl/sharedStrings.xml><?xml version="1.0" encoding="utf-8"?>
<sst xmlns="http://schemas.openxmlformats.org/spreadsheetml/2006/main" count="315" uniqueCount="104">
  <si>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</si>
  <si>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</si>
  <si>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</si>
  <si>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</si>
  <si>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</si>
  <si>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</si>
  <si>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</si>
  <si>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</si>
  <si>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</si>
  <si>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</si>
  <si>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</si>
  <si>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</si>
  <si>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</si>
  <si>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</si>
  <si>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</si>
  <si>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</si>
  <si>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</si>
  <si>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</si>
  <si>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</si>
  <si>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</si>
  <si>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Обрабатывающие производства (D), тыс.руб</t>
  </si>
  <si>
    <t>Производство и распределение электроэнергии, газа и воды (E), тыс.руб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</si>
  <si>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</si>
  <si>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</si>
  <si>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</si>
  <si>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</si>
  <si>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</si>
  <si>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Яйца- всего, тыс. штук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</si>
  <si>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</si>
  <si>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</si>
  <si>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</si>
  <si>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</si>
  <si>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</si>
  <si>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</si>
  <si>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</si>
  <si>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</si>
  <si>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</si>
  <si>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</si>
  <si>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</si>
  <si>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</si>
  <si>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</si>
  <si>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</si>
  <si>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</si>
  <si>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</si>
  <si>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</si>
  <si>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</si>
  <si>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</si>
  <si>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</si>
  <si>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</si>
  <si>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</si>
  <si>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</si>
  <si>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</si>
  <si>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</si>
  <si>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</si>
  <si>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</si>
  <si>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</si>
  <si>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</si>
  <si>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</si>
  <si>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</si>
  <si>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</si>
  <si>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</si>
  <si>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</si>
  <si>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</si>
  <si>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</si>
  <si>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</si>
  <si>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</si>
  <si>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</si>
  <si>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</si>
  <si>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</si>
  <si>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</si>
  <si>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</si>
  <si>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</si>
  <si>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</si>
  <si>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</si>
  <si>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</si>
  <si>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Численность зарегистрированных безработных, чел.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</si>
  <si>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</si>
  <si>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</si>
  <si>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</si>
  <si>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</si>
  <si>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</si>
  <si>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</si>
  <si>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</si>
  <si>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</si>
  <si>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 xml:space="preserve">2.Масло растительное, тонн </t>
  </si>
  <si>
    <t>3.Хлебобулочные изделия, тонн</t>
  </si>
  <si>
    <t xml:space="preserve">5.Пленки полимерные, тонн </t>
  </si>
  <si>
    <t>4.Кондитерские изделия, тонн</t>
  </si>
  <si>
    <t>больничными койками, коек на 10 тыс. жителей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</si>
  <si>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</si>
  <si>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</si>
  <si>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</si>
  <si>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 xml:space="preserve">Приложение </t>
  </si>
  <si>
    <t>к решению Совета Калининского</t>
  </si>
  <si>
    <t>сельского поселения</t>
  </si>
  <si>
    <t>Калининского района</t>
  </si>
  <si>
    <t>Глава Калининского сельского поселения</t>
  </si>
  <si>
    <t xml:space="preserve">В.Г. Боровик </t>
  </si>
  <si>
    <t>2017 г. в % к 2016 г.</t>
  </si>
  <si>
    <t>Молоко тыс.тн.всего</t>
  </si>
  <si>
    <t>Свиньи</t>
  </si>
  <si>
    <t>Индикативный план социально-экономического развития Калининского сельского поселения муниципального образования Калининского района на 2018 год</t>
  </si>
  <si>
    <t>2018 г. в % к 2017 г.</t>
  </si>
  <si>
    <t>от 13.12.2017 № 183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</si>
</sst>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  <numFmt numFmtId="172" formatCode="0.000000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/>
    </xf>
    <xf numFmtId="0" fontId="2" fillId="0" borderId="1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 indent="3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71" fontId="4" fillId="0" borderId="18" xfId="0" applyNumberFormat="1" applyFont="1" applyBorder="1" applyAlignment="1">
      <alignment/>
    </xf>
    <xf numFmtId="171" fontId="4" fillId="0" borderId="17" xfId="0" applyNumberFormat="1" applyFont="1" applyBorder="1" applyAlignment="1">
      <alignment/>
    </xf>
    <xf numFmtId="0" fontId="2" fillId="0" borderId="19" xfId="0" applyFont="1" applyFill="1" applyBorder="1" applyAlignment="1">
      <alignment wrapText="1"/>
    </xf>
    <xf numFmtId="171" fontId="4" fillId="0" borderId="15" xfId="0" applyNumberFormat="1" applyFont="1" applyBorder="1" applyAlignment="1">
      <alignment/>
    </xf>
    <xf numFmtId="171" fontId="4" fillId="0" borderId="16" xfId="0" applyNumberFormat="1" applyFont="1" applyBorder="1" applyAlignment="1">
      <alignment/>
    </xf>
    <xf numFmtId="0" fontId="4" fillId="33" borderId="17" xfId="0" applyFont="1" applyFill="1" applyBorder="1" applyAlignment="1">
      <alignment horizontal="center" vertical="justify"/>
    </xf>
    <xf numFmtId="2" fontId="4" fillId="0" borderId="17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2" fontId="4" fillId="33" borderId="17" xfId="0" applyNumberFormat="1" applyFont="1" applyFill="1" applyBorder="1" applyAlignment="1">
      <alignment/>
    </xf>
    <xf numFmtId="2" fontId="4" fillId="33" borderId="18" xfId="0" applyNumberFormat="1" applyFont="1" applyFill="1" applyBorder="1" applyAlignment="1">
      <alignment horizontal="center" vertical="justify"/>
    </xf>
    <xf numFmtId="0" fontId="2" fillId="34" borderId="21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left" vertical="center" wrapText="1" indent="1"/>
    </xf>
    <xf numFmtId="0" fontId="2" fillId="34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4" fillId="34" borderId="0" xfId="0" applyFont="1" applyFill="1" applyAlignment="1">
      <alignment horizontal="right"/>
    </xf>
    <xf numFmtId="2" fontId="4" fillId="0" borderId="14" xfId="0" applyNumberFormat="1" applyFont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34" borderId="0" xfId="0" applyFont="1" applyFill="1" applyAlignment="1">
      <alignment horizontal="right"/>
    </xf>
    <xf numFmtId="0" fontId="6" fillId="34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0"/>
  <sheetViews>
    <sheetView tabSelected="1" view="pageBreakPreview" zoomScaleSheetLayoutView="100" workbookViewId="0" topLeftCell="A61">
      <selection activeCell="A6" sqref="A6:F6"/>
    </sheetView>
  </sheetViews>
  <sheetFormatPr defaultColWidth="9.00390625" defaultRowHeight="12.75"/>
  <cols>
    <col min="1" max="1" width="49.125" style="18" customWidth="1"/>
    <col min="2" max="3" width="9.00390625" style="4" customWidth="1"/>
    <col min="4" max="4" width="9.375" style="4" customWidth="1"/>
    <col min="5" max="5" width="8.875" style="4" customWidth="1"/>
    <col min="6" max="6" width="9.75390625" style="4" customWidth="1"/>
    <col min="7" max="16384" width="9.125" style="4" customWidth="1"/>
  </cols>
  <sheetData>
    <row r="1" spans="1:6" ht="12.75">
      <c r="A1" s="47" t="s">
        <v>92</v>
      </c>
      <c r="B1" s="47"/>
      <c r="C1" s="47"/>
      <c r="D1" s="47"/>
      <c r="E1" s="47"/>
      <c r="F1" s="47"/>
    </row>
    <row r="2" spans="1:6" ht="12.75">
      <c r="A2" s="47" t="s">
        <v>93</v>
      </c>
      <c r="B2" s="47"/>
      <c r="C2" s="47"/>
      <c r="D2" s="47"/>
      <c r="E2" s="47"/>
      <c r="F2" s="47"/>
    </row>
    <row r="3" spans="1:6" ht="12.75">
      <c r="A3" s="47" t="s">
        <v>94</v>
      </c>
      <c r="B3" s="47"/>
      <c r="C3" s="47"/>
      <c r="D3" s="47"/>
      <c r="E3" s="47"/>
      <c r="F3" s="47"/>
    </row>
    <row r="4" spans="1:6" ht="12.75">
      <c r="A4" s="44"/>
      <c r="B4" s="44"/>
      <c r="C4" s="44"/>
      <c r="D4" s="44"/>
      <c r="E4" s="44"/>
      <c r="F4" s="44" t="s">
        <v>95</v>
      </c>
    </row>
    <row r="5" spans="1:6" ht="15.75">
      <c r="A5" s="47" t="s">
        <v>103</v>
      </c>
      <c r="B5" s="48"/>
      <c r="C5" s="48"/>
      <c r="D5" s="48"/>
      <c r="E5" s="48"/>
      <c r="F5" s="48"/>
    </row>
    <row r="6" spans="1:6" ht="33" customHeight="1">
      <c r="A6" s="51" t="s">
        <v>101</v>
      </c>
      <c r="B6" s="52"/>
      <c r="C6" s="52"/>
      <c r="D6" s="52"/>
      <c r="E6" s="52"/>
      <c r="F6" s="52"/>
    </row>
    <row r="7" ht="13.5" thickBot="1"/>
    <row r="8" spans="1:6" ht="13.5" thickBot="1">
      <c r="A8" s="49" t="s">
        <v>0</v>
      </c>
      <c r="B8" s="6">
        <v>2016</v>
      </c>
      <c r="C8" s="5">
        <v>2017</v>
      </c>
      <c r="D8" s="53" t="s">
        <v>98</v>
      </c>
      <c r="E8" s="7">
        <v>2018</v>
      </c>
      <c r="F8" s="53" t="s">
        <v>102</v>
      </c>
    </row>
    <row r="9" spans="1:6" ht="24" customHeight="1" thickBot="1">
      <c r="A9" s="50"/>
      <c r="B9" s="6" t="s">
        <v>1</v>
      </c>
      <c r="C9" s="6" t="s">
        <v>16</v>
      </c>
      <c r="D9" s="54"/>
      <c r="E9" s="5" t="s">
        <v>17</v>
      </c>
      <c r="F9" s="54"/>
    </row>
    <row r="10" spans="1:6" ht="27.75" customHeight="1">
      <c r="A10" s="37" t="s">
        <v>30</v>
      </c>
      <c r="B10" s="8">
        <v>13.485</v>
      </c>
      <c r="C10" s="8">
        <v>13.485</v>
      </c>
      <c r="D10" s="45">
        <v>100</v>
      </c>
      <c r="E10" s="8">
        <v>13.485</v>
      </c>
      <c r="F10" s="34">
        <v>100</v>
      </c>
    </row>
    <row r="11" spans="1:6" ht="30">
      <c r="A11" s="19" t="s">
        <v>34</v>
      </c>
      <c r="B11" s="15">
        <v>9.99</v>
      </c>
      <c r="C11" s="15">
        <v>10.35</v>
      </c>
      <c r="D11" s="27">
        <f>C11/B11*100</f>
        <v>103.60360360360359</v>
      </c>
      <c r="E11" s="15">
        <v>11</v>
      </c>
      <c r="F11" s="26">
        <f>E11/C11*100</f>
        <v>106.28019323671498</v>
      </c>
    </row>
    <row r="12" spans="1:6" ht="30">
      <c r="A12" s="19" t="s">
        <v>32</v>
      </c>
      <c r="B12" s="15">
        <v>8.7</v>
      </c>
      <c r="C12" s="15">
        <v>8.7</v>
      </c>
      <c r="D12" s="32">
        <v>100</v>
      </c>
      <c r="E12" s="15">
        <v>8.7</v>
      </c>
      <c r="F12" s="33">
        <v>100</v>
      </c>
    </row>
    <row r="13" spans="1:6" ht="15">
      <c r="A13" s="19" t="s">
        <v>31</v>
      </c>
      <c r="B13" s="15">
        <v>6.2</v>
      </c>
      <c r="C13" s="15">
        <v>6.2</v>
      </c>
      <c r="D13" s="15">
        <v>100</v>
      </c>
      <c r="E13" s="15">
        <v>6.3</v>
      </c>
      <c r="F13" s="16">
        <v>100.5</v>
      </c>
    </row>
    <row r="14" spans="1:6" ht="28.5" customHeight="1">
      <c r="A14" s="1" t="s">
        <v>33</v>
      </c>
      <c r="B14" s="15">
        <v>21.4</v>
      </c>
      <c r="C14" s="15">
        <v>21.4</v>
      </c>
      <c r="D14" s="27">
        <f>C14/B14*100</f>
        <v>100</v>
      </c>
      <c r="E14" s="15">
        <v>22.5</v>
      </c>
      <c r="F14" s="26">
        <f>E14/C14*100</f>
        <v>105.14018691588787</v>
      </c>
    </row>
    <row r="15" spans="1:6" ht="28.5" customHeight="1">
      <c r="A15" s="38" t="s">
        <v>45</v>
      </c>
      <c r="B15" s="13">
        <v>9.8</v>
      </c>
      <c r="C15" s="13">
        <v>9.8</v>
      </c>
      <c r="D15" s="35">
        <v>100</v>
      </c>
      <c r="E15" s="13">
        <v>9.8</v>
      </c>
      <c r="F15" s="26">
        <f>E15/C15*100</f>
        <v>100</v>
      </c>
    </row>
    <row r="16" spans="1:6" ht="28.5" customHeight="1">
      <c r="A16" s="39" t="s">
        <v>28</v>
      </c>
      <c r="B16" s="35">
        <v>9.8</v>
      </c>
      <c r="C16" s="13">
        <v>10</v>
      </c>
      <c r="D16" s="13">
        <v>102</v>
      </c>
      <c r="E16" s="13">
        <v>10.8</v>
      </c>
      <c r="F16" s="26">
        <f>E16/C16*100</f>
        <v>108</v>
      </c>
    </row>
    <row r="17" spans="1:6" ht="30">
      <c r="A17" s="28" t="s">
        <v>75</v>
      </c>
      <c r="B17" s="13">
        <v>51</v>
      </c>
      <c r="C17" s="13">
        <v>52</v>
      </c>
      <c r="D17" s="13">
        <v>100</v>
      </c>
      <c r="E17" s="13">
        <v>52</v>
      </c>
      <c r="F17" s="14">
        <v>100</v>
      </c>
    </row>
    <row r="18" spans="1:6" ht="28.5" customHeight="1">
      <c r="A18" s="19" t="s">
        <v>29</v>
      </c>
      <c r="B18" s="13">
        <v>0.6</v>
      </c>
      <c r="C18" s="13">
        <v>0.6</v>
      </c>
      <c r="D18" s="31">
        <v>100</v>
      </c>
      <c r="E18" s="13">
        <v>0.6</v>
      </c>
      <c r="F18" s="36">
        <v>100</v>
      </c>
    </row>
    <row r="19" spans="1:6" ht="14.25" customHeight="1">
      <c r="A19" s="1" t="s">
        <v>18</v>
      </c>
      <c r="B19" s="9">
        <v>353.5</v>
      </c>
      <c r="C19" s="9">
        <v>397.7</v>
      </c>
      <c r="D19" s="27">
        <v>101.1</v>
      </c>
      <c r="E19" s="9">
        <v>410.4</v>
      </c>
      <c r="F19" s="26">
        <f aca="true" t="shared" si="0" ref="F19:F24">E19/C19*100</f>
        <v>103.19336183052552</v>
      </c>
    </row>
    <row r="20" spans="1:6" ht="15" hidden="1">
      <c r="A20" s="1" t="s">
        <v>35</v>
      </c>
      <c r="B20" s="9">
        <v>115.8</v>
      </c>
      <c r="C20" s="9">
        <v>92.2</v>
      </c>
      <c r="D20" s="27">
        <f>C20/B20*100</f>
        <v>79.62003454231434</v>
      </c>
      <c r="E20" s="9">
        <v>92.2</v>
      </c>
      <c r="F20" s="26">
        <f t="shared" si="0"/>
        <v>100</v>
      </c>
    </row>
    <row r="21" spans="1:6" ht="15">
      <c r="A21" s="1" t="s">
        <v>36</v>
      </c>
      <c r="B21" s="9">
        <f>B19-B20</f>
        <v>237.7</v>
      </c>
      <c r="C21" s="9">
        <f>C19-C20</f>
        <v>305.5</v>
      </c>
      <c r="D21" s="27">
        <f>C21/B21*100</f>
        <v>128.52334875893985</v>
      </c>
      <c r="E21" s="9">
        <f>E19-E20</f>
        <v>318.2</v>
      </c>
      <c r="F21" s="26">
        <f t="shared" si="0"/>
        <v>104.1571194762684</v>
      </c>
    </row>
    <row r="22" spans="1:6" ht="15">
      <c r="A22" s="1" t="s">
        <v>37</v>
      </c>
      <c r="B22" s="9">
        <v>480719.4</v>
      </c>
      <c r="C22" s="9">
        <v>461722</v>
      </c>
      <c r="D22" s="27">
        <f>C22/B22*100</f>
        <v>96.04813119670227</v>
      </c>
      <c r="E22" s="9">
        <v>494563.8</v>
      </c>
      <c r="F22" s="26">
        <f t="shared" si="0"/>
        <v>107.11289477217893</v>
      </c>
    </row>
    <row r="23" spans="1:6" s="12" customFormat="1" ht="14.25" customHeight="1">
      <c r="A23" s="11" t="s">
        <v>20</v>
      </c>
      <c r="B23" s="9">
        <v>735078</v>
      </c>
      <c r="C23" s="9">
        <v>740223.5</v>
      </c>
      <c r="D23" s="27">
        <f>C23/B23*100</f>
        <v>100.6999937421607</v>
      </c>
      <c r="E23" s="9">
        <v>835712.33</v>
      </c>
      <c r="F23" s="26">
        <f t="shared" si="0"/>
        <v>112.8999997973585</v>
      </c>
    </row>
    <row r="24" spans="1:6" s="12" customFormat="1" ht="27.75" customHeight="1">
      <c r="A24" s="40" t="s">
        <v>21</v>
      </c>
      <c r="B24" s="9">
        <v>37274.4</v>
      </c>
      <c r="C24" s="9">
        <v>39450</v>
      </c>
      <c r="D24" s="27">
        <f>C24/B24*100</f>
        <v>105.83671366943533</v>
      </c>
      <c r="E24" s="9">
        <v>40421.8</v>
      </c>
      <c r="F24" s="26">
        <f t="shared" si="0"/>
        <v>102.46337135614702</v>
      </c>
    </row>
    <row r="25" spans="1:6" ht="27.75" customHeight="1">
      <c r="A25" s="2" t="s">
        <v>23</v>
      </c>
      <c r="B25" s="9"/>
      <c r="C25" s="9"/>
      <c r="D25" s="9"/>
      <c r="E25" s="9"/>
      <c r="F25" s="10"/>
    </row>
    <row r="26" spans="1:6" ht="13.5" customHeight="1">
      <c r="A26" s="1"/>
      <c r="B26" s="9"/>
      <c r="C26" s="9"/>
      <c r="D26" s="9"/>
      <c r="E26" s="9"/>
      <c r="F26" s="10"/>
    </row>
    <row r="27" spans="1:6" ht="13.5" customHeight="1">
      <c r="A27" s="1" t="s">
        <v>84</v>
      </c>
      <c r="B27" s="9">
        <v>900</v>
      </c>
      <c r="C27" s="9">
        <v>1000</v>
      </c>
      <c r="D27" s="27">
        <f aca="true" t="shared" si="1" ref="D27:D71">C27/B27*100</f>
        <v>111.11111111111111</v>
      </c>
      <c r="E27" s="9">
        <v>1600</v>
      </c>
      <c r="F27" s="26">
        <f aca="true" t="shared" si="2" ref="F27:F34">E27/C27*100</f>
        <v>160</v>
      </c>
    </row>
    <row r="28" spans="1:6" ht="14.25" customHeight="1">
      <c r="A28" s="1" t="s">
        <v>85</v>
      </c>
      <c r="B28" s="9">
        <v>1680.3</v>
      </c>
      <c r="C28" s="9">
        <v>1298.9</v>
      </c>
      <c r="D28" s="27">
        <f t="shared" si="1"/>
        <v>77.30167232041897</v>
      </c>
      <c r="E28" s="9">
        <v>1309.3</v>
      </c>
      <c r="F28" s="26">
        <f t="shared" si="2"/>
        <v>100.80067749634306</v>
      </c>
    </row>
    <row r="29" spans="1:6" ht="13.5" customHeight="1" hidden="1">
      <c r="A29" s="1" t="s">
        <v>87</v>
      </c>
      <c r="B29" s="9">
        <v>43.6</v>
      </c>
      <c r="C29" s="9">
        <v>36.5</v>
      </c>
      <c r="D29" s="27">
        <f t="shared" si="1"/>
        <v>83.71559633027522</v>
      </c>
      <c r="E29" s="9">
        <v>36.8</v>
      </c>
      <c r="F29" s="26">
        <f t="shared" si="2"/>
        <v>100.82191780821917</v>
      </c>
    </row>
    <row r="30" spans="1:6" ht="13.5" customHeight="1">
      <c r="A30" s="1" t="s">
        <v>86</v>
      </c>
      <c r="B30" s="9">
        <v>0.2</v>
      </c>
      <c r="C30" s="9">
        <v>0.2</v>
      </c>
      <c r="D30" s="27">
        <f t="shared" si="1"/>
        <v>100</v>
      </c>
      <c r="E30" s="9">
        <v>0.2</v>
      </c>
      <c r="F30" s="26">
        <f t="shared" si="2"/>
        <v>100</v>
      </c>
    </row>
    <row r="31" spans="1:6" ht="33" customHeight="1">
      <c r="A31" s="3" t="s">
        <v>38</v>
      </c>
      <c r="B31" s="9">
        <v>1019600</v>
      </c>
      <c r="C31" s="9">
        <v>1087900</v>
      </c>
      <c r="D31" s="27">
        <f t="shared" si="1"/>
        <v>106.69870537465673</v>
      </c>
      <c r="E31" s="9">
        <v>1104580</v>
      </c>
      <c r="F31" s="26">
        <f t="shared" si="2"/>
        <v>101.53322915709164</v>
      </c>
    </row>
    <row r="32" spans="1:6" ht="22.5" customHeight="1">
      <c r="A32" s="17" t="s">
        <v>77</v>
      </c>
      <c r="B32" s="9">
        <v>709200</v>
      </c>
      <c r="C32" s="9">
        <v>749600</v>
      </c>
      <c r="D32" s="27">
        <f t="shared" si="1"/>
        <v>105.6965595036661</v>
      </c>
      <c r="E32" s="9">
        <v>750120</v>
      </c>
      <c r="F32" s="26">
        <f t="shared" si="2"/>
        <v>100.06937033084311</v>
      </c>
    </row>
    <row r="33" spans="1:6" ht="28.5" customHeight="1">
      <c r="A33" s="17" t="s">
        <v>78</v>
      </c>
      <c r="B33" s="9">
        <v>109948</v>
      </c>
      <c r="C33" s="9">
        <v>115544</v>
      </c>
      <c r="D33" s="27">
        <f t="shared" si="1"/>
        <v>105.0896787572307</v>
      </c>
      <c r="E33" s="9">
        <v>117245</v>
      </c>
      <c r="F33" s="26">
        <f t="shared" si="2"/>
        <v>101.47216644741397</v>
      </c>
    </row>
    <row r="34" spans="1:6" ht="15">
      <c r="A34" s="17" t="s">
        <v>63</v>
      </c>
      <c r="B34" s="9">
        <v>200533</v>
      </c>
      <c r="C34" s="9">
        <v>222715</v>
      </c>
      <c r="D34" s="27">
        <f t="shared" si="1"/>
        <v>111.06152104641131</v>
      </c>
      <c r="E34" s="9">
        <v>237215</v>
      </c>
      <c r="F34" s="26">
        <f t="shared" si="2"/>
        <v>106.51056282693128</v>
      </c>
    </row>
    <row r="35" spans="1:6" ht="29.25" customHeight="1">
      <c r="A35" s="2" t="s">
        <v>2</v>
      </c>
      <c r="B35" s="9"/>
      <c r="C35" s="9"/>
      <c r="D35" s="9"/>
      <c r="E35" s="9"/>
      <c r="F35" s="10"/>
    </row>
    <row r="36" spans="1:6" ht="15">
      <c r="A36" s="1" t="s">
        <v>62</v>
      </c>
      <c r="B36" s="9">
        <v>80.6</v>
      </c>
      <c r="C36" s="9">
        <v>74.5</v>
      </c>
      <c r="D36" s="27">
        <f t="shared" si="1"/>
        <v>92.4317617866005</v>
      </c>
      <c r="E36" s="9">
        <v>75</v>
      </c>
      <c r="F36" s="26">
        <f>E36/C36*100</f>
        <v>100.67114093959732</v>
      </c>
    </row>
    <row r="37" spans="1:6" ht="30">
      <c r="A37" s="17" t="s">
        <v>77</v>
      </c>
      <c r="B37" s="9">
        <v>60.3</v>
      </c>
      <c r="C37" s="9">
        <v>58</v>
      </c>
      <c r="D37" s="27">
        <v>96.1</v>
      </c>
      <c r="E37" s="9">
        <v>56.8</v>
      </c>
      <c r="F37" s="26">
        <f>E37/C37*100</f>
        <v>97.93103448275862</v>
      </c>
    </row>
    <row r="38" spans="1:6" ht="45">
      <c r="A38" s="17" t="s">
        <v>78</v>
      </c>
      <c r="B38" s="9">
        <v>19.8</v>
      </c>
      <c r="C38" s="9">
        <v>15.966</v>
      </c>
      <c r="D38" s="27">
        <v>80.8</v>
      </c>
      <c r="E38" s="9">
        <v>15.7</v>
      </c>
      <c r="F38" s="26">
        <v>98.3</v>
      </c>
    </row>
    <row r="39" spans="1:6" ht="15">
      <c r="A39" s="17" t="s">
        <v>63</v>
      </c>
      <c r="B39" s="9">
        <v>0.491</v>
      </c>
      <c r="C39" s="9">
        <v>0.495</v>
      </c>
      <c r="D39" s="27">
        <v>100.7</v>
      </c>
      <c r="E39" s="9">
        <v>0.496</v>
      </c>
      <c r="F39" s="26">
        <v>100.2</v>
      </c>
    </row>
    <row r="40" spans="1:6" ht="15">
      <c r="A40" s="1" t="s">
        <v>3</v>
      </c>
      <c r="B40" s="9">
        <v>13</v>
      </c>
      <c r="C40" s="9">
        <v>16.03</v>
      </c>
      <c r="D40" s="27">
        <f t="shared" si="1"/>
        <v>123.30769230769232</v>
      </c>
      <c r="E40" s="9">
        <v>16.05</v>
      </c>
      <c r="F40" s="26">
        <f>E40/C40*100</f>
        <v>100.1247660636307</v>
      </c>
    </row>
    <row r="41" spans="1:6" ht="15" customHeight="1">
      <c r="A41" s="1" t="s">
        <v>4</v>
      </c>
      <c r="B41" s="9">
        <v>19</v>
      </c>
      <c r="C41" s="9">
        <v>39.5</v>
      </c>
      <c r="D41" s="27">
        <v>207.9</v>
      </c>
      <c r="E41" s="9">
        <v>40</v>
      </c>
      <c r="F41" s="10">
        <v>101.4</v>
      </c>
    </row>
    <row r="42" spans="1:6" ht="15">
      <c r="A42" s="1" t="s">
        <v>19</v>
      </c>
      <c r="B42" s="9">
        <v>4.5</v>
      </c>
      <c r="C42" s="9">
        <v>4.6</v>
      </c>
      <c r="D42" s="27">
        <f t="shared" si="1"/>
        <v>102.22222222222221</v>
      </c>
      <c r="E42" s="9">
        <v>4.6</v>
      </c>
      <c r="F42" s="26">
        <f aca="true" t="shared" si="3" ref="F42:F62">E42/C42*100</f>
        <v>100</v>
      </c>
    </row>
    <row r="43" spans="1:6" ht="27" customHeight="1">
      <c r="A43" s="17" t="s">
        <v>77</v>
      </c>
      <c r="B43" s="9">
        <v>4</v>
      </c>
      <c r="C43" s="9">
        <v>3.7</v>
      </c>
      <c r="D43" s="27">
        <v>91.8</v>
      </c>
      <c r="E43" s="9">
        <v>2.8</v>
      </c>
      <c r="F43" s="26">
        <f t="shared" si="3"/>
        <v>75.67567567567566</v>
      </c>
    </row>
    <row r="44" spans="1:6" ht="26.25" customHeight="1">
      <c r="A44" s="17" t="s">
        <v>78</v>
      </c>
      <c r="B44" s="9">
        <v>0.421</v>
      </c>
      <c r="C44" s="9">
        <v>0.891</v>
      </c>
      <c r="D44" s="27">
        <v>211.6</v>
      </c>
      <c r="E44" s="9">
        <v>0.916</v>
      </c>
      <c r="F44" s="26">
        <f t="shared" si="3"/>
        <v>102.80583613916947</v>
      </c>
    </row>
    <row r="45" spans="1:6" ht="15.75" customHeight="1">
      <c r="A45" s="17" t="s">
        <v>63</v>
      </c>
      <c r="B45" s="9">
        <v>0.046</v>
      </c>
      <c r="C45" s="9">
        <v>0.046</v>
      </c>
      <c r="D45" s="27">
        <v>100.2</v>
      </c>
      <c r="E45" s="9">
        <v>0.046</v>
      </c>
      <c r="F45" s="26">
        <f t="shared" si="3"/>
        <v>100</v>
      </c>
    </row>
    <row r="46" spans="1:6" ht="15.75" customHeight="1">
      <c r="A46" s="1" t="s">
        <v>24</v>
      </c>
      <c r="B46" s="9">
        <v>9.4</v>
      </c>
      <c r="C46" s="9">
        <v>9.5</v>
      </c>
      <c r="D46" s="27">
        <f t="shared" si="1"/>
        <v>101.06382978723406</v>
      </c>
      <c r="E46" s="9">
        <v>9.1</v>
      </c>
      <c r="F46" s="26">
        <f t="shared" si="3"/>
        <v>95.78947368421052</v>
      </c>
    </row>
    <row r="47" spans="1:6" ht="15" customHeight="1">
      <c r="A47" s="17" t="s">
        <v>78</v>
      </c>
      <c r="B47" s="9">
        <v>0.991</v>
      </c>
      <c r="C47" s="9">
        <v>1.087</v>
      </c>
      <c r="D47" s="27">
        <f t="shared" si="1"/>
        <v>109.68718466195762</v>
      </c>
      <c r="E47" s="9">
        <v>0.639</v>
      </c>
      <c r="F47" s="26">
        <f t="shared" si="3"/>
        <v>58.785648574057035</v>
      </c>
    </row>
    <row r="48" spans="1:6" ht="15.75" customHeight="1">
      <c r="A48" s="17" t="s">
        <v>63</v>
      </c>
      <c r="B48" s="9">
        <v>8.367</v>
      </c>
      <c r="C48" s="9">
        <v>8.433</v>
      </c>
      <c r="D48" s="27">
        <f t="shared" si="1"/>
        <v>100.78881319469342</v>
      </c>
      <c r="E48" s="9">
        <v>8.509</v>
      </c>
      <c r="F48" s="26">
        <f t="shared" si="3"/>
        <v>100.90122139214989</v>
      </c>
    </row>
    <row r="49" spans="1:6" ht="14.25" customHeight="1">
      <c r="A49" s="1" t="s">
        <v>25</v>
      </c>
      <c r="B49" s="9">
        <v>25.7</v>
      </c>
      <c r="C49" s="9">
        <v>5.6</v>
      </c>
      <c r="D49" s="27">
        <f t="shared" si="1"/>
        <v>21.78988326848249</v>
      </c>
      <c r="E49" s="9">
        <v>14.9</v>
      </c>
      <c r="F49" s="26">
        <f t="shared" si="3"/>
        <v>266.0714285714286</v>
      </c>
    </row>
    <row r="50" spans="1:6" ht="21" customHeight="1">
      <c r="A50" s="17" t="s">
        <v>77</v>
      </c>
      <c r="B50" s="9">
        <v>24</v>
      </c>
      <c r="C50" s="9">
        <v>3.8</v>
      </c>
      <c r="D50" s="27">
        <v>15.8</v>
      </c>
      <c r="E50" s="9">
        <v>13.2</v>
      </c>
      <c r="F50" s="26">
        <v>347.3</v>
      </c>
    </row>
    <row r="51" spans="1:6" ht="27.75" customHeight="1">
      <c r="A51" s="17" t="s">
        <v>78</v>
      </c>
      <c r="B51" s="9">
        <v>0.2</v>
      </c>
      <c r="C51" s="9">
        <v>0.27</v>
      </c>
      <c r="D51" s="27">
        <f t="shared" si="1"/>
        <v>135</v>
      </c>
      <c r="E51" s="9">
        <v>0.167</v>
      </c>
      <c r="F51" s="26">
        <f t="shared" si="3"/>
        <v>61.85185185185185</v>
      </c>
    </row>
    <row r="52" spans="1:6" ht="22.5" customHeight="1">
      <c r="A52" s="17" t="s">
        <v>63</v>
      </c>
      <c r="B52" s="9">
        <v>1.5</v>
      </c>
      <c r="C52" s="9">
        <v>1.53</v>
      </c>
      <c r="D52" s="27">
        <f t="shared" si="1"/>
        <v>102</v>
      </c>
      <c r="E52" s="9">
        <v>1.539</v>
      </c>
      <c r="F52" s="26">
        <f t="shared" si="3"/>
        <v>100.58823529411765</v>
      </c>
    </row>
    <row r="53" spans="1:6" ht="0.75" customHeight="1">
      <c r="A53" s="3" t="s">
        <v>76</v>
      </c>
      <c r="B53" s="9">
        <v>0.1</v>
      </c>
      <c r="C53" s="9">
        <v>0.1</v>
      </c>
      <c r="D53" s="27">
        <f t="shared" si="1"/>
        <v>100</v>
      </c>
      <c r="E53" s="9">
        <v>0.1</v>
      </c>
      <c r="F53" s="26">
        <f t="shared" si="3"/>
        <v>100</v>
      </c>
    </row>
    <row r="54" spans="1:6" ht="29.25" customHeight="1">
      <c r="A54" s="3" t="s">
        <v>76</v>
      </c>
      <c r="B54" s="9">
        <v>0.1</v>
      </c>
      <c r="C54" s="9">
        <v>0.1</v>
      </c>
      <c r="D54" s="27">
        <f t="shared" si="1"/>
        <v>100</v>
      </c>
      <c r="E54" s="9">
        <v>0.1</v>
      </c>
      <c r="F54" s="26">
        <f t="shared" si="3"/>
        <v>100</v>
      </c>
    </row>
    <row r="55" spans="1:6" ht="14.25" customHeight="1">
      <c r="A55" s="17" t="s">
        <v>63</v>
      </c>
      <c r="B55" s="9">
        <v>0.1</v>
      </c>
      <c r="C55" s="9">
        <v>0.1</v>
      </c>
      <c r="D55" s="27">
        <f t="shared" si="1"/>
        <v>100</v>
      </c>
      <c r="E55" s="9">
        <v>0.1</v>
      </c>
      <c r="F55" s="26">
        <f t="shared" si="3"/>
        <v>100</v>
      </c>
    </row>
    <row r="56" spans="1:6" ht="14.25" customHeight="1">
      <c r="A56" s="46" t="s">
        <v>26</v>
      </c>
      <c r="B56" s="9">
        <v>0.4</v>
      </c>
      <c r="C56" s="9">
        <v>0.4</v>
      </c>
      <c r="D56" s="27">
        <f t="shared" si="1"/>
        <v>100</v>
      </c>
      <c r="E56" s="9">
        <v>2.3</v>
      </c>
      <c r="F56" s="26">
        <f t="shared" si="3"/>
        <v>574.9999999999999</v>
      </c>
    </row>
    <row r="57" spans="1:6" ht="35.25" customHeight="1">
      <c r="A57" s="17" t="s">
        <v>78</v>
      </c>
      <c r="B57" s="9">
        <v>0.011</v>
      </c>
      <c r="C57" s="9">
        <v>0.016</v>
      </c>
      <c r="D57" s="27">
        <f t="shared" si="1"/>
        <v>145.45454545454547</v>
      </c>
      <c r="E57" s="9">
        <v>0.02</v>
      </c>
      <c r="F57" s="26">
        <f t="shared" si="3"/>
        <v>125</v>
      </c>
    </row>
    <row r="58" spans="1:6" ht="15">
      <c r="A58" s="17" t="s">
        <v>63</v>
      </c>
      <c r="B58" s="9">
        <v>0.364</v>
      </c>
      <c r="C58" s="9">
        <v>0.365</v>
      </c>
      <c r="D58" s="27">
        <f t="shared" si="1"/>
        <v>100.27472527472527</v>
      </c>
      <c r="E58" s="9">
        <v>0.376</v>
      </c>
      <c r="F58" s="26">
        <f t="shared" si="3"/>
        <v>103.01369863013699</v>
      </c>
    </row>
    <row r="59" spans="1:6" ht="27" customHeight="1">
      <c r="A59" s="17" t="s">
        <v>99</v>
      </c>
      <c r="B59" s="9">
        <v>0.3</v>
      </c>
      <c r="C59" s="9">
        <v>0.2</v>
      </c>
      <c r="D59" s="27">
        <f>C59/B59*100</f>
        <v>66.66666666666667</v>
      </c>
      <c r="E59" s="9">
        <v>0.2</v>
      </c>
      <c r="F59" s="26">
        <f>E59/C59*100</f>
        <v>100</v>
      </c>
    </row>
    <row r="60" spans="1:6" ht="21.75" customHeight="1">
      <c r="A60" s="17" t="s">
        <v>63</v>
      </c>
      <c r="B60" s="9">
        <v>0.3</v>
      </c>
      <c r="C60" s="9">
        <v>0.2</v>
      </c>
      <c r="D60" s="27">
        <f t="shared" si="1"/>
        <v>66.66666666666667</v>
      </c>
      <c r="E60" s="9">
        <v>0.2</v>
      </c>
      <c r="F60" s="26">
        <f t="shared" si="3"/>
        <v>100</v>
      </c>
    </row>
    <row r="61" spans="1:6" ht="30" customHeight="1">
      <c r="A61" s="1" t="s">
        <v>27</v>
      </c>
      <c r="B61" s="9">
        <v>2100</v>
      </c>
      <c r="C61" s="9">
        <v>2100</v>
      </c>
      <c r="D61" s="27">
        <f t="shared" si="1"/>
        <v>100</v>
      </c>
      <c r="E61" s="9">
        <v>2100</v>
      </c>
      <c r="F61" s="26">
        <f t="shared" si="3"/>
        <v>100</v>
      </c>
    </row>
    <row r="62" spans="1:6" ht="15">
      <c r="A62" s="17" t="s">
        <v>63</v>
      </c>
      <c r="B62" s="9">
        <v>2100</v>
      </c>
      <c r="C62" s="9">
        <v>2100</v>
      </c>
      <c r="D62" s="27">
        <f t="shared" si="1"/>
        <v>100</v>
      </c>
      <c r="E62" s="9">
        <v>2100</v>
      </c>
      <c r="F62" s="26">
        <f t="shared" si="3"/>
        <v>100</v>
      </c>
    </row>
    <row r="63" spans="1:6" ht="28.5">
      <c r="A63" s="2" t="s">
        <v>59</v>
      </c>
      <c r="B63" s="9"/>
      <c r="C63" s="9"/>
      <c r="D63" s="9"/>
      <c r="E63" s="9"/>
      <c r="F63" s="10"/>
    </row>
    <row r="64" spans="1:6" ht="15">
      <c r="A64" s="1" t="s">
        <v>60</v>
      </c>
      <c r="B64" s="9">
        <v>380</v>
      </c>
      <c r="C64" s="9">
        <v>340</v>
      </c>
      <c r="D64" s="27">
        <v>89.5</v>
      </c>
      <c r="E64" s="9">
        <v>350</v>
      </c>
      <c r="F64" s="26">
        <f aca="true" t="shared" si="4" ref="F64:F75">E64/C64*100</f>
        <v>102.94117647058823</v>
      </c>
    </row>
    <row r="65" spans="1:6" ht="30">
      <c r="A65" s="17" t="s">
        <v>77</v>
      </c>
      <c r="B65" s="9">
        <v>177</v>
      </c>
      <c r="C65" s="9">
        <v>125</v>
      </c>
      <c r="D65" s="27">
        <v>70.6</v>
      </c>
      <c r="E65" s="9">
        <v>130</v>
      </c>
      <c r="F65" s="26">
        <f t="shared" si="4"/>
        <v>104</v>
      </c>
    </row>
    <row r="66" spans="1:6" ht="30">
      <c r="A66" s="17" t="s">
        <v>61</v>
      </c>
      <c r="B66" s="9">
        <v>140</v>
      </c>
      <c r="C66" s="9">
        <v>150</v>
      </c>
      <c r="D66" s="27">
        <f t="shared" si="1"/>
        <v>107.14285714285714</v>
      </c>
      <c r="E66" s="9">
        <v>160</v>
      </c>
      <c r="F66" s="26">
        <f t="shared" si="4"/>
        <v>106.66666666666667</v>
      </c>
    </row>
    <row r="67" spans="1:6" ht="15">
      <c r="A67" s="17" t="s">
        <v>63</v>
      </c>
      <c r="B67" s="9">
        <v>63</v>
      </c>
      <c r="C67" s="9">
        <v>65</v>
      </c>
      <c r="D67" s="27">
        <f t="shared" si="1"/>
        <v>103.17460317460319</v>
      </c>
      <c r="E67" s="9">
        <v>60</v>
      </c>
      <c r="F67" s="26">
        <f t="shared" si="4"/>
        <v>92.3076923076923</v>
      </c>
    </row>
    <row r="68" spans="1:6" ht="29.25" customHeight="1">
      <c r="A68" s="21" t="s">
        <v>64</v>
      </c>
      <c r="B68" s="9">
        <v>134</v>
      </c>
      <c r="C68" s="9">
        <v>48</v>
      </c>
      <c r="D68" s="27">
        <f t="shared" si="1"/>
        <v>35.82089552238806</v>
      </c>
      <c r="E68" s="9">
        <v>50</v>
      </c>
      <c r="F68" s="26">
        <f t="shared" si="4"/>
        <v>104.16666666666667</v>
      </c>
    </row>
    <row r="69" spans="1:6" ht="30">
      <c r="A69" s="17" t="s">
        <v>77</v>
      </c>
      <c r="B69" s="9">
        <v>82</v>
      </c>
      <c r="C69" s="9">
        <v>0</v>
      </c>
      <c r="D69" s="27">
        <f t="shared" si="1"/>
        <v>0</v>
      </c>
      <c r="E69" s="9">
        <v>0</v>
      </c>
      <c r="F69" s="26">
        <v>0</v>
      </c>
    </row>
    <row r="70" spans="1:6" ht="30">
      <c r="A70" s="17" t="s">
        <v>61</v>
      </c>
      <c r="B70" s="9">
        <v>20</v>
      </c>
      <c r="C70" s="9">
        <v>20</v>
      </c>
      <c r="D70" s="27">
        <f t="shared" si="1"/>
        <v>100</v>
      </c>
      <c r="E70" s="9">
        <v>20</v>
      </c>
      <c r="F70" s="26">
        <v>100</v>
      </c>
    </row>
    <row r="71" spans="1:6" ht="15">
      <c r="A71" s="17" t="s">
        <v>63</v>
      </c>
      <c r="B71" s="9">
        <v>32</v>
      </c>
      <c r="C71" s="9">
        <v>28</v>
      </c>
      <c r="D71" s="27">
        <f t="shared" si="1"/>
        <v>87.5</v>
      </c>
      <c r="E71" s="9">
        <v>30</v>
      </c>
      <c r="F71" s="26">
        <v>107.1</v>
      </c>
    </row>
    <row r="72" spans="1:6" ht="15">
      <c r="A72" s="17" t="s">
        <v>100</v>
      </c>
      <c r="B72" s="9">
        <v>0</v>
      </c>
      <c r="C72" s="9">
        <v>2006</v>
      </c>
      <c r="D72" s="27">
        <v>2006</v>
      </c>
      <c r="E72" s="9">
        <v>37000</v>
      </c>
      <c r="F72" s="26">
        <v>1844.5</v>
      </c>
    </row>
    <row r="73" spans="1:6" ht="30">
      <c r="A73" s="17" t="s">
        <v>77</v>
      </c>
      <c r="B73" s="9">
        <v>0</v>
      </c>
      <c r="C73" s="9">
        <v>2006</v>
      </c>
      <c r="D73" s="27">
        <v>2006</v>
      </c>
      <c r="E73" s="9">
        <v>37000</v>
      </c>
      <c r="F73" s="26">
        <v>1844.5</v>
      </c>
    </row>
    <row r="74" spans="1:6" ht="15">
      <c r="A74" s="1" t="s">
        <v>65</v>
      </c>
      <c r="B74" s="9">
        <v>183</v>
      </c>
      <c r="C74" s="9">
        <v>137</v>
      </c>
      <c r="D74" s="27">
        <f>C74/B74*100</f>
        <v>74.86338797814209</v>
      </c>
      <c r="E74" s="9">
        <v>145</v>
      </c>
      <c r="F74" s="26">
        <f>E74/C74*100</f>
        <v>105.83941605839415</v>
      </c>
    </row>
    <row r="75" spans="1:6" ht="28.5" customHeight="1">
      <c r="A75" s="17" t="s">
        <v>61</v>
      </c>
      <c r="B75" s="9">
        <v>0</v>
      </c>
      <c r="C75" s="9">
        <v>25</v>
      </c>
      <c r="D75" s="27">
        <v>100</v>
      </c>
      <c r="E75" s="9">
        <v>30</v>
      </c>
      <c r="F75" s="26">
        <f t="shared" si="4"/>
        <v>120</v>
      </c>
    </row>
    <row r="76" spans="1:6" ht="28.5" customHeight="1">
      <c r="A76" s="17" t="s">
        <v>63</v>
      </c>
      <c r="B76" s="9">
        <v>183</v>
      </c>
      <c r="C76" s="9">
        <v>112</v>
      </c>
      <c r="D76" s="27">
        <v>61.2</v>
      </c>
      <c r="E76" s="9">
        <v>115</v>
      </c>
      <c r="F76" s="26">
        <v>102.7</v>
      </c>
    </row>
    <row r="77" spans="1:6" ht="15">
      <c r="A77" s="1" t="s">
        <v>66</v>
      </c>
      <c r="B77" s="9">
        <v>37.4</v>
      </c>
      <c r="C77" s="9">
        <v>37.5</v>
      </c>
      <c r="D77" s="27">
        <f>C77/B77*100</f>
        <v>100.26737967914438</v>
      </c>
      <c r="E77" s="9">
        <v>37.5</v>
      </c>
      <c r="F77" s="26">
        <f>E77/C77*100</f>
        <v>100</v>
      </c>
    </row>
    <row r="78" spans="1:6" ht="30.75" customHeight="1">
      <c r="A78" s="17" t="s">
        <v>63</v>
      </c>
      <c r="B78" s="9">
        <v>37.4</v>
      </c>
      <c r="C78" s="9">
        <v>37.5</v>
      </c>
      <c r="D78" s="27">
        <v>100.3</v>
      </c>
      <c r="E78" s="9">
        <v>37.5</v>
      </c>
      <c r="F78" s="26">
        <v>100</v>
      </c>
    </row>
    <row r="79" spans="1:6" ht="28.5" customHeight="1">
      <c r="A79" s="1"/>
      <c r="B79" s="9"/>
      <c r="C79" s="9"/>
      <c r="D79" s="9"/>
      <c r="E79" s="9"/>
      <c r="F79" s="10"/>
    </row>
    <row r="80" spans="1:6" ht="15">
      <c r="A80" s="20" t="s">
        <v>39</v>
      </c>
      <c r="B80" s="9">
        <v>1603811</v>
      </c>
      <c r="C80" s="9">
        <v>1720889.2</v>
      </c>
      <c r="D80" s="27">
        <f aca="true" t="shared" si="5" ref="D80:D104">C80/B80*100</f>
        <v>107.29999981294553</v>
      </c>
      <c r="E80" s="9">
        <v>1824142.6</v>
      </c>
      <c r="F80" s="26">
        <f aca="true" t="shared" si="6" ref="F80:F86">E80/C80*100</f>
        <v>106.0000027892557</v>
      </c>
    </row>
    <row r="81" spans="1:6" ht="26.25" customHeight="1">
      <c r="A81" s="20" t="s">
        <v>40</v>
      </c>
      <c r="B81" s="9">
        <v>44390.3</v>
      </c>
      <c r="C81" s="9">
        <v>44434.7</v>
      </c>
      <c r="D81" s="27">
        <f t="shared" si="5"/>
        <v>100.10002185162072</v>
      </c>
      <c r="E81" s="9">
        <v>44479.1</v>
      </c>
      <c r="F81" s="26">
        <f t="shared" si="6"/>
        <v>100.09992190787831</v>
      </c>
    </row>
    <row r="82" spans="1:6" ht="30" customHeight="1">
      <c r="A82" s="39" t="s">
        <v>41</v>
      </c>
      <c r="B82" s="9">
        <v>188400.1</v>
      </c>
      <c r="C82" s="9">
        <v>207240</v>
      </c>
      <c r="D82" s="27">
        <f t="shared" si="5"/>
        <v>109.9999416136191</v>
      </c>
      <c r="E82" s="9">
        <v>208436</v>
      </c>
      <c r="F82" s="26">
        <f t="shared" si="6"/>
        <v>100.57710866628065</v>
      </c>
    </row>
    <row r="83" spans="1:6" ht="30" customHeight="1">
      <c r="A83" s="20" t="s">
        <v>42</v>
      </c>
      <c r="B83" s="9">
        <v>404.8</v>
      </c>
      <c r="C83" s="9">
        <v>421.7</v>
      </c>
      <c r="D83" s="27">
        <v>104.2</v>
      </c>
      <c r="E83" s="9">
        <v>455.4</v>
      </c>
      <c r="F83" s="26">
        <f t="shared" si="6"/>
        <v>107.99146312544462</v>
      </c>
    </row>
    <row r="84" spans="1:6" ht="28.5" customHeight="1">
      <c r="A84" s="20" t="s">
        <v>43</v>
      </c>
      <c r="B84" s="9">
        <v>40400</v>
      </c>
      <c r="C84" s="9">
        <v>42800</v>
      </c>
      <c r="D84" s="27">
        <f t="shared" si="5"/>
        <v>105.94059405940595</v>
      </c>
      <c r="E84" s="9">
        <v>42800</v>
      </c>
      <c r="F84" s="26">
        <f t="shared" si="6"/>
        <v>100</v>
      </c>
    </row>
    <row r="85" spans="1:6" ht="28.5" customHeight="1">
      <c r="A85" s="20" t="s">
        <v>44</v>
      </c>
      <c r="B85" s="9">
        <v>91400</v>
      </c>
      <c r="C85" s="9">
        <v>72297.4</v>
      </c>
      <c r="D85" s="27">
        <f t="shared" si="5"/>
        <v>79.1</v>
      </c>
      <c r="E85" s="9">
        <v>76273.8</v>
      </c>
      <c r="F85" s="26">
        <f t="shared" si="6"/>
        <v>105.50005947655103</v>
      </c>
    </row>
    <row r="86" spans="1:6" ht="30">
      <c r="A86" s="20" t="s">
        <v>46</v>
      </c>
      <c r="B86" s="9">
        <v>622600</v>
      </c>
      <c r="C86" s="9">
        <v>731100</v>
      </c>
      <c r="D86" s="27">
        <f t="shared" si="5"/>
        <v>117.42691937038228</v>
      </c>
      <c r="E86" s="9">
        <v>737200</v>
      </c>
      <c r="F86" s="26">
        <f t="shared" si="6"/>
        <v>100.83435918479005</v>
      </c>
    </row>
    <row r="87" spans="1:6" ht="14.25">
      <c r="A87" s="2" t="s">
        <v>5</v>
      </c>
      <c r="B87" s="9"/>
      <c r="C87" s="9"/>
      <c r="D87" s="9"/>
      <c r="E87" s="9"/>
      <c r="F87" s="10"/>
    </row>
    <row r="88" spans="1:6" ht="28.5" customHeight="1">
      <c r="A88" s="1" t="s">
        <v>6</v>
      </c>
      <c r="B88" s="9">
        <v>1006</v>
      </c>
      <c r="C88" s="9">
        <v>1006</v>
      </c>
      <c r="D88" s="27">
        <f t="shared" si="5"/>
        <v>100</v>
      </c>
      <c r="E88" s="9">
        <v>1006</v>
      </c>
      <c r="F88" s="26">
        <f>E88/C88*100</f>
        <v>100</v>
      </c>
    </row>
    <row r="89" spans="1:6" ht="28.5" customHeight="1">
      <c r="A89" s="3" t="s">
        <v>7</v>
      </c>
      <c r="B89" s="9"/>
      <c r="C89" s="9"/>
      <c r="D89" s="27"/>
      <c r="E89" s="9"/>
      <c r="F89" s="26"/>
    </row>
    <row r="90" spans="1:6" ht="27.75" customHeight="1">
      <c r="A90" s="17" t="s">
        <v>8</v>
      </c>
      <c r="B90" s="9">
        <v>1742</v>
      </c>
      <c r="C90" s="9">
        <v>1765</v>
      </c>
      <c r="D90" s="27">
        <f t="shared" si="5"/>
        <v>101.32032146957519</v>
      </c>
      <c r="E90" s="9">
        <v>1800</v>
      </c>
      <c r="F90" s="26">
        <f>E90/C90*100</f>
        <v>101.98300283286119</v>
      </c>
    </row>
    <row r="91" spans="1:6" ht="45">
      <c r="A91" s="1" t="s">
        <v>9</v>
      </c>
      <c r="B91" s="9">
        <v>100</v>
      </c>
      <c r="C91" s="9">
        <v>100</v>
      </c>
      <c r="D91" s="27">
        <v>100</v>
      </c>
      <c r="E91" s="9">
        <v>100</v>
      </c>
      <c r="F91" s="26">
        <v>100</v>
      </c>
    </row>
    <row r="92" spans="1:6" ht="14.25">
      <c r="A92" s="2" t="s">
        <v>10</v>
      </c>
      <c r="B92" s="9"/>
      <c r="C92" s="9"/>
      <c r="D92" s="9"/>
      <c r="E92" s="9"/>
      <c r="F92" s="10"/>
    </row>
    <row r="93" spans="1:6" ht="30">
      <c r="A93" s="1" t="s">
        <v>11</v>
      </c>
      <c r="B93" s="9">
        <v>5</v>
      </c>
      <c r="C93" s="9">
        <v>5</v>
      </c>
      <c r="D93" s="27">
        <f t="shared" si="5"/>
        <v>100</v>
      </c>
      <c r="E93" s="9">
        <v>3.2</v>
      </c>
      <c r="F93" s="26">
        <f>E93/C93*100</f>
        <v>64</v>
      </c>
    </row>
    <row r="94" spans="1:6" ht="45">
      <c r="A94" s="1" t="s">
        <v>12</v>
      </c>
      <c r="B94" s="9">
        <v>5</v>
      </c>
      <c r="C94" s="9">
        <v>3.4</v>
      </c>
      <c r="D94" s="27">
        <f t="shared" si="5"/>
        <v>68</v>
      </c>
      <c r="E94" s="9">
        <v>3.2</v>
      </c>
      <c r="F94" s="26">
        <f>E94/C94*100</f>
        <v>94.11764705882354</v>
      </c>
    </row>
    <row r="95" spans="1:6" ht="30">
      <c r="A95" s="1" t="s">
        <v>13</v>
      </c>
      <c r="B95" s="9">
        <v>24.76</v>
      </c>
      <c r="C95" s="9">
        <v>22.76</v>
      </c>
      <c r="D95" s="27">
        <f t="shared" si="5"/>
        <v>91.92245557350566</v>
      </c>
      <c r="E95" s="9">
        <v>23</v>
      </c>
      <c r="F95" s="26">
        <f>E95/C95*100</f>
        <v>101.05448154657293</v>
      </c>
    </row>
    <row r="96" spans="1:6" ht="28.5">
      <c r="A96" s="2" t="s">
        <v>14</v>
      </c>
      <c r="B96" s="24"/>
      <c r="C96" s="24"/>
      <c r="D96" s="24"/>
      <c r="E96" s="24"/>
      <c r="F96" s="25"/>
    </row>
    <row r="97" spans="1:6" ht="15">
      <c r="A97" s="17" t="s">
        <v>88</v>
      </c>
      <c r="B97" s="24">
        <v>38.5</v>
      </c>
      <c r="C97" s="24">
        <v>38.5</v>
      </c>
      <c r="D97" s="27">
        <f t="shared" si="5"/>
        <v>100</v>
      </c>
      <c r="E97" s="24">
        <v>38.5</v>
      </c>
      <c r="F97" s="26">
        <f aca="true" t="shared" si="7" ref="F97:F104">E97/C97*100</f>
        <v>100</v>
      </c>
    </row>
    <row r="98" spans="1:6" ht="30">
      <c r="A98" s="17" t="s">
        <v>89</v>
      </c>
      <c r="B98" s="9">
        <v>139.3</v>
      </c>
      <c r="C98" s="9">
        <v>139.3</v>
      </c>
      <c r="D98" s="27">
        <f t="shared" si="5"/>
        <v>100</v>
      </c>
      <c r="E98" s="9">
        <v>139.3</v>
      </c>
      <c r="F98" s="26">
        <f t="shared" si="7"/>
        <v>100</v>
      </c>
    </row>
    <row r="99" spans="1:6" ht="15.75" customHeight="1">
      <c r="A99" s="17" t="s">
        <v>90</v>
      </c>
      <c r="B99" s="9">
        <v>13.9</v>
      </c>
      <c r="C99" s="9">
        <v>17.9</v>
      </c>
      <c r="D99" s="27">
        <f t="shared" si="5"/>
        <v>128.77697841726615</v>
      </c>
      <c r="E99" s="9">
        <v>17.9</v>
      </c>
      <c r="F99" s="26">
        <f t="shared" si="7"/>
        <v>100</v>
      </c>
    </row>
    <row r="100" spans="1:6" ht="30">
      <c r="A100" s="17" t="s">
        <v>91</v>
      </c>
      <c r="B100" s="9">
        <v>39.9</v>
      </c>
      <c r="C100" s="9">
        <v>59.1</v>
      </c>
      <c r="D100" s="27">
        <f t="shared" si="5"/>
        <v>148.1203007518797</v>
      </c>
      <c r="E100" s="9">
        <v>59.1</v>
      </c>
      <c r="F100" s="26">
        <f t="shared" si="7"/>
        <v>100</v>
      </c>
    </row>
    <row r="101" spans="1:6" ht="30">
      <c r="A101" s="17" t="s">
        <v>70</v>
      </c>
      <c r="B101" s="9">
        <v>1.1</v>
      </c>
      <c r="C101" s="9">
        <v>1.3</v>
      </c>
      <c r="D101" s="27">
        <f t="shared" si="5"/>
        <v>118.18181818181816</v>
      </c>
      <c r="E101" s="9">
        <v>1.3</v>
      </c>
      <c r="F101" s="26">
        <f t="shared" si="7"/>
        <v>100</v>
      </c>
    </row>
    <row r="102" spans="1:6" ht="30">
      <c r="A102" s="41" t="s">
        <v>15</v>
      </c>
      <c r="B102" s="9">
        <v>674.5</v>
      </c>
      <c r="C102" s="9">
        <v>674.5</v>
      </c>
      <c r="D102" s="27">
        <f t="shared" si="5"/>
        <v>100</v>
      </c>
      <c r="E102" s="9">
        <v>674.5</v>
      </c>
      <c r="F102" s="26">
        <f t="shared" si="7"/>
        <v>100</v>
      </c>
    </row>
    <row r="103" spans="1:6" ht="30">
      <c r="A103" s="38" t="s">
        <v>68</v>
      </c>
      <c r="B103" s="9">
        <v>715</v>
      </c>
      <c r="C103" s="9">
        <v>715</v>
      </c>
      <c r="D103" s="27">
        <f t="shared" si="5"/>
        <v>100</v>
      </c>
      <c r="E103" s="9">
        <v>715</v>
      </c>
      <c r="F103" s="26">
        <f t="shared" si="7"/>
        <v>100</v>
      </c>
    </row>
    <row r="104" spans="1:6" ht="45">
      <c r="A104" s="38" t="s">
        <v>71</v>
      </c>
      <c r="B104" s="9">
        <v>315</v>
      </c>
      <c r="C104" s="9">
        <v>315</v>
      </c>
      <c r="D104" s="27">
        <f t="shared" si="5"/>
        <v>100</v>
      </c>
      <c r="E104" s="9">
        <v>315</v>
      </c>
      <c r="F104" s="26">
        <f t="shared" si="7"/>
        <v>100</v>
      </c>
    </row>
    <row r="105" spans="1:6" ht="30">
      <c r="A105" s="1" t="s">
        <v>69</v>
      </c>
      <c r="B105" s="9">
        <v>46.9</v>
      </c>
      <c r="C105" s="9">
        <v>47</v>
      </c>
      <c r="D105" s="29">
        <v>104.6</v>
      </c>
      <c r="E105" s="9">
        <v>47.5</v>
      </c>
      <c r="F105" s="30">
        <v>102.2</v>
      </c>
    </row>
    <row r="106" spans="1:6" ht="42.75">
      <c r="A106" s="2" t="s">
        <v>22</v>
      </c>
      <c r="B106" s="9"/>
      <c r="C106" s="9"/>
      <c r="D106" s="9"/>
      <c r="E106" s="9"/>
      <c r="F106" s="10"/>
    </row>
    <row r="107" spans="1:6" ht="30">
      <c r="A107" s="41" t="s">
        <v>47</v>
      </c>
      <c r="B107" s="9">
        <v>20</v>
      </c>
      <c r="C107" s="9">
        <v>20</v>
      </c>
      <c r="D107" s="27">
        <f aca="true" t="shared" si="8" ref="D107:D127">C107/B107*100</f>
        <v>100</v>
      </c>
      <c r="E107" s="9">
        <v>20</v>
      </c>
      <c r="F107" s="26">
        <f aca="true" t="shared" si="9" ref="F107:F127">E107/C107*100</f>
        <v>100</v>
      </c>
    </row>
    <row r="108" spans="1:6" ht="30">
      <c r="A108" s="41" t="s">
        <v>48</v>
      </c>
      <c r="B108" s="9">
        <v>44</v>
      </c>
      <c r="C108" s="9">
        <v>44</v>
      </c>
      <c r="D108" s="27">
        <f t="shared" si="8"/>
        <v>100</v>
      </c>
      <c r="E108" s="9">
        <v>44</v>
      </c>
      <c r="F108" s="26">
        <f t="shared" si="9"/>
        <v>100</v>
      </c>
    </row>
    <row r="109" spans="1:6" ht="30">
      <c r="A109" s="41" t="s">
        <v>49</v>
      </c>
      <c r="B109" s="9">
        <v>232</v>
      </c>
      <c r="C109" s="9">
        <v>232</v>
      </c>
      <c r="D109" s="27">
        <f t="shared" si="8"/>
        <v>100</v>
      </c>
      <c r="E109" s="9">
        <v>232</v>
      </c>
      <c r="F109" s="26">
        <f t="shared" si="9"/>
        <v>100</v>
      </c>
    </row>
    <row r="110" spans="1:256" ht="30">
      <c r="A110" s="42" t="s">
        <v>67</v>
      </c>
      <c r="B110" s="9">
        <v>633</v>
      </c>
      <c r="C110" s="9">
        <v>642</v>
      </c>
      <c r="D110" s="27">
        <f t="shared" si="8"/>
        <v>101.4218009478673</v>
      </c>
      <c r="E110" s="9">
        <v>642</v>
      </c>
      <c r="F110" s="26">
        <f t="shared" si="9"/>
        <v>100</v>
      </c>
      <c r="G110" s="23"/>
      <c r="H110" s="23"/>
      <c r="I110" s="18"/>
      <c r="J110" s="18"/>
      <c r="K110" s="23"/>
      <c r="L110" s="23"/>
      <c r="M110" s="18"/>
      <c r="N110" s="18"/>
      <c r="O110" s="23"/>
      <c r="P110" s="23"/>
      <c r="Q110" s="18"/>
      <c r="R110" s="18"/>
      <c r="S110" s="23"/>
      <c r="T110" s="23"/>
      <c r="U110" s="18"/>
      <c r="V110" s="18"/>
      <c r="W110" s="23"/>
      <c r="X110" s="23"/>
      <c r="Y110" s="18"/>
      <c r="Z110" s="18"/>
      <c r="AA110" s="23"/>
      <c r="AB110" s="23"/>
      <c r="AC110" s="18"/>
      <c r="AD110" s="18"/>
      <c r="AE110" s="23"/>
      <c r="AF110" s="23"/>
      <c r="AG110" s="18"/>
      <c r="AH110" s="18"/>
      <c r="AI110" s="23"/>
      <c r="AJ110" s="23"/>
      <c r="AK110" s="18"/>
      <c r="AL110" s="18"/>
      <c r="AM110" s="23"/>
      <c r="AN110" s="23"/>
      <c r="AO110" s="18"/>
      <c r="AP110" s="18"/>
      <c r="AQ110" s="23"/>
      <c r="AR110" s="23"/>
      <c r="AS110" s="18"/>
      <c r="AT110" s="18"/>
      <c r="AU110" s="23"/>
      <c r="AV110" s="23"/>
      <c r="AW110" s="18"/>
      <c r="AX110" s="18"/>
      <c r="AY110" s="23"/>
      <c r="AZ110" s="23"/>
      <c r="BA110" s="18"/>
      <c r="BB110" s="18"/>
      <c r="BC110" s="23"/>
      <c r="BD110" s="23"/>
      <c r="BE110" s="18"/>
      <c r="BF110" s="18"/>
      <c r="BG110" s="23"/>
      <c r="BH110" s="23"/>
      <c r="BI110" s="18"/>
      <c r="BJ110" s="18"/>
      <c r="BK110" s="23"/>
      <c r="BL110" s="23"/>
      <c r="BM110" s="18"/>
      <c r="BN110" s="18"/>
      <c r="BO110" s="23"/>
      <c r="BP110" s="23"/>
      <c r="BQ110" s="18"/>
      <c r="BR110" s="18"/>
      <c r="BS110" s="23"/>
      <c r="BT110" s="23"/>
      <c r="BU110" s="18"/>
      <c r="BV110" s="18"/>
      <c r="BW110" s="23"/>
      <c r="BX110" s="23"/>
      <c r="BY110" s="18"/>
      <c r="BZ110" s="18"/>
      <c r="CA110" s="23"/>
      <c r="CB110" s="23"/>
      <c r="CC110" s="18"/>
      <c r="CD110" s="18"/>
      <c r="CE110" s="23"/>
      <c r="CF110" s="23"/>
      <c r="CG110" s="18"/>
      <c r="CH110" s="18"/>
      <c r="CI110" s="23"/>
      <c r="CJ110" s="23"/>
      <c r="CK110" s="18"/>
      <c r="CL110" s="18"/>
      <c r="CM110" s="23"/>
      <c r="CN110" s="23"/>
      <c r="CO110" s="18"/>
      <c r="CP110" s="18"/>
      <c r="CQ110" s="23"/>
      <c r="CR110" s="23"/>
      <c r="CS110" s="18"/>
      <c r="CT110" s="18"/>
      <c r="CU110" s="23"/>
      <c r="CV110" s="23"/>
      <c r="CW110" s="18"/>
      <c r="CX110" s="18"/>
      <c r="CY110" s="23"/>
      <c r="CZ110" s="23"/>
      <c r="DA110" s="18"/>
      <c r="DB110" s="18"/>
      <c r="DC110" s="23"/>
      <c r="DD110" s="23"/>
      <c r="DE110" s="18"/>
      <c r="DF110" s="18"/>
      <c r="DG110" s="23"/>
      <c r="DH110" s="23"/>
      <c r="DI110" s="18"/>
      <c r="DJ110" s="18"/>
      <c r="DK110" s="23"/>
      <c r="DL110" s="23"/>
      <c r="DM110" s="18"/>
      <c r="DN110" s="18"/>
      <c r="DO110" s="23"/>
      <c r="DP110" s="23"/>
      <c r="DQ110" s="18"/>
      <c r="DR110" s="18"/>
      <c r="DS110" s="23"/>
      <c r="DT110" s="23"/>
      <c r="DU110" s="18"/>
      <c r="DV110" s="18"/>
      <c r="DW110" s="23"/>
      <c r="DX110" s="23"/>
      <c r="DY110" s="18"/>
      <c r="DZ110" s="18"/>
      <c r="EA110" s="23"/>
      <c r="EB110" s="23"/>
      <c r="EC110" s="18"/>
      <c r="ED110" s="18"/>
      <c r="EE110" s="23"/>
      <c r="EF110" s="23"/>
      <c r="EG110" s="18"/>
      <c r="EH110" s="18"/>
      <c r="EI110" s="23"/>
      <c r="EJ110" s="23"/>
      <c r="EK110" s="18"/>
      <c r="EL110" s="18"/>
      <c r="EM110" s="23"/>
      <c r="EN110" s="23"/>
      <c r="EO110" s="18"/>
      <c r="EP110" s="18"/>
      <c r="EQ110" s="23"/>
      <c r="ER110" s="23"/>
      <c r="ES110" s="18"/>
      <c r="ET110" s="18"/>
      <c r="EU110" s="23"/>
      <c r="EV110" s="23"/>
      <c r="EW110" s="18"/>
      <c r="EX110" s="18"/>
      <c r="EY110" s="23"/>
      <c r="EZ110" s="23"/>
      <c r="FA110" s="18"/>
      <c r="FB110" s="18"/>
      <c r="FC110" s="23"/>
      <c r="FD110" s="23"/>
      <c r="FE110" s="18"/>
      <c r="FF110" s="18"/>
      <c r="FG110" s="23"/>
      <c r="FH110" s="23"/>
      <c r="FI110" s="18"/>
      <c r="FJ110" s="18"/>
      <c r="FK110" s="23"/>
      <c r="FL110" s="23"/>
      <c r="FM110" s="18"/>
      <c r="FN110" s="18"/>
      <c r="FO110" s="23"/>
      <c r="FP110" s="23"/>
      <c r="FQ110" s="18"/>
      <c r="FR110" s="18"/>
      <c r="FS110" s="23"/>
      <c r="FT110" s="23"/>
      <c r="FU110" s="18"/>
      <c r="FV110" s="18"/>
      <c r="FW110" s="23"/>
      <c r="FX110" s="23"/>
      <c r="FY110" s="18"/>
      <c r="FZ110" s="18"/>
      <c r="GA110" s="23"/>
      <c r="GB110" s="23"/>
      <c r="GC110" s="18"/>
      <c r="GD110" s="18"/>
      <c r="GE110" s="23"/>
      <c r="GF110" s="23"/>
      <c r="GG110" s="18"/>
      <c r="GH110" s="18"/>
      <c r="GI110" s="23"/>
      <c r="GJ110" s="23"/>
      <c r="GK110" s="18"/>
      <c r="GL110" s="18"/>
      <c r="GM110" s="23"/>
      <c r="GN110" s="23"/>
      <c r="GO110" s="18"/>
      <c r="GP110" s="18"/>
      <c r="GQ110" s="23"/>
      <c r="GR110" s="23"/>
      <c r="GS110" s="18"/>
      <c r="GT110" s="18"/>
      <c r="GU110" s="23"/>
      <c r="GV110" s="23"/>
      <c r="GW110" s="18"/>
      <c r="GX110" s="18"/>
      <c r="GY110" s="23"/>
      <c r="GZ110" s="23"/>
      <c r="HA110" s="18"/>
      <c r="HB110" s="18"/>
      <c r="HC110" s="23"/>
      <c r="HD110" s="23"/>
      <c r="HE110" s="18"/>
      <c r="HF110" s="18"/>
      <c r="HG110" s="23"/>
      <c r="HH110" s="23"/>
      <c r="HI110" s="18"/>
      <c r="HJ110" s="18"/>
      <c r="HK110" s="23"/>
      <c r="HL110" s="23"/>
      <c r="HM110" s="18"/>
      <c r="HN110" s="18"/>
      <c r="HO110" s="23"/>
      <c r="HP110" s="23"/>
      <c r="HQ110" s="18"/>
      <c r="HR110" s="18"/>
      <c r="HS110" s="23"/>
      <c r="HT110" s="23"/>
      <c r="HU110" s="18"/>
      <c r="HV110" s="18"/>
      <c r="HW110" s="23"/>
      <c r="HX110" s="23"/>
      <c r="HY110" s="18"/>
      <c r="HZ110" s="18"/>
      <c r="IA110" s="23"/>
      <c r="IB110" s="23"/>
      <c r="IC110" s="18"/>
      <c r="ID110" s="18"/>
      <c r="IE110" s="23"/>
      <c r="IF110" s="23"/>
      <c r="IG110" s="18"/>
      <c r="IH110" s="18"/>
      <c r="II110" s="23"/>
      <c r="IJ110" s="23"/>
      <c r="IK110" s="18"/>
      <c r="IL110" s="18"/>
      <c r="IM110" s="23"/>
      <c r="IN110" s="23"/>
      <c r="IO110" s="18"/>
      <c r="IP110" s="18"/>
      <c r="IQ110" s="23"/>
      <c r="IR110" s="23"/>
      <c r="IS110" s="18"/>
      <c r="IT110" s="18"/>
      <c r="IU110" s="23"/>
      <c r="IV110" s="23"/>
    </row>
    <row r="111" spans="1:256" ht="15.75">
      <c r="A111" s="2" t="s">
        <v>72</v>
      </c>
      <c r="B111" s="9"/>
      <c r="C111" s="9"/>
      <c r="D111" s="27"/>
      <c r="E111" s="9"/>
      <c r="F111" s="26"/>
      <c r="G111" s="23"/>
      <c r="H111" s="43"/>
      <c r="I111" s="22"/>
      <c r="J111" s="23"/>
      <c r="K111" s="23"/>
      <c r="L111" s="43" t="s">
        <v>97</v>
      </c>
      <c r="M111" s="22" t="s">
        <v>96</v>
      </c>
      <c r="N111" s="23"/>
      <c r="O111" s="23"/>
      <c r="P111" s="43" t="s">
        <v>97</v>
      </c>
      <c r="Q111" s="22" t="s">
        <v>96</v>
      </c>
      <c r="R111" s="23"/>
      <c r="S111" s="23"/>
      <c r="T111" s="43" t="s">
        <v>97</v>
      </c>
      <c r="U111" s="22" t="s">
        <v>96</v>
      </c>
      <c r="V111" s="23"/>
      <c r="W111" s="23"/>
      <c r="X111" s="43" t="s">
        <v>97</v>
      </c>
      <c r="Y111" s="22" t="s">
        <v>96</v>
      </c>
      <c r="Z111" s="23"/>
      <c r="AA111" s="23"/>
      <c r="AB111" s="43" t="s">
        <v>97</v>
      </c>
      <c r="AC111" s="22" t="s">
        <v>96</v>
      </c>
      <c r="AD111" s="23"/>
      <c r="AE111" s="23"/>
      <c r="AF111" s="43" t="s">
        <v>97</v>
      </c>
      <c r="AG111" s="22" t="s">
        <v>96</v>
      </c>
      <c r="AH111" s="23"/>
      <c r="AI111" s="23"/>
      <c r="AJ111" s="43" t="s">
        <v>97</v>
      </c>
      <c r="AK111" s="22" t="s">
        <v>96</v>
      </c>
      <c r="AL111" s="23"/>
      <c r="AM111" s="23"/>
      <c r="AN111" s="43" t="s">
        <v>97</v>
      </c>
      <c r="AO111" s="22" t="s">
        <v>96</v>
      </c>
      <c r="AP111" s="23"/>
      <c r="AQ111" s="23"/>
      <c r="AR111" s="43" t="s">
        <v>97</v>
      </c>
      <c r="AS111" s="22" t="s">
        <v>96</v>
      </c>
      <c r="AT111" s="23"/>
      <c r="AU111" s="23"/>
      <c r="AV111" s="43" t="s">
        <v>97</v>
      </c>
      <c r="AW111" s="22" t="s">
        <v>96</v>
      </c>
      <c r="AX111" s="23"/>
      <c r="AY111" s="23"/>
      <c r="AZ111" s="43" t="s">
        <v>97</v>
      </c>
      <c r="BA111" s="22" t="s">
        <v>96</v>
      </c>
      <c r="BB111" s="23"/>
      <c r="BC111" s="23"/>
      <c r="BD111" s="43" t="s">
        <v>97</v>
      </c>
      <c r="BE111" s="22" t="s">
        <v>96</v>
      </c>
      <c r="BF111" s="23"/>
      <c r="BG111" s="23"/>
      <c r="BH111" s="43" t="s">
        <v>97</v>
      </c>
      <c r="BI111" s="22" t="s">
        <v>96</v>
      </c>
      <c r="BJ111" s="23"/>
      <c r="BK111" s="23"/>
      <c r="BL111" s="43" t="s">
        <v>97</v>
      </c>
      <c r="BM111" s="22" t="s">
        <v>96</v>
      </c>
      <c r="BN111" s="23"/>
      <c r="BO111" s="23"/>
      <c r="BP111" s="43" t="s">
        <v>97</v>
      </c>
      <c r="BQ111" s="22" t="s">
        <v>96</v>
      </c>
      <c r="BR111" s="23"/>
      <c r="BS111" s="23"/>
      <c r="BT111" s="43" t="s">
        <v>97</v>
      </c>
      <c r="BU111" s="22" t="s">
        <v>96</v>
      </c>
      <c r="BV111" s="23"/>
      <c r="BW111" s="23"/>
      <c r="BX111" s="43" t="s">
        <v>97</v>
      </c>
      <c r="BY111" s="22" t="s">
        <v>96</v>
      </c>
      <c r="BZ111" s="23"/>
      <c r="CA111" s="23"/>
      <c r="CB111" s="43" t="s">
        <v>97</v>
      </c>
      <c r="CC111" s="22" t="s">
        <v>96</v>
      </c>
      <c r="CD111" s="23"/>
      <c r="CE111" s="23"/>
      <c r="CF111" s="43" t="s">
        <v>97</v>
      </c>
      <c r="CG111" s="22" t="s">
        <v>96</v>
      </c>
      <c r="CH111" s="23"/>
      <c r="CI111" s="23"/>
      <c r="CJ111" s="43" t="s">
        <v>97</v>
      </c>
      <c r="CK111" s="22" t="s">
        <v>96</v>
      </c>
      <c r="CL111" s="23"/>
      <c r="CM111" s="23"/>
      <c r="CN111" s="43" t="s">
        <v>97</v>
      </c>
      <c r="CO111" s="22" t="s">
        <v>96</v>
      </c>
      <c r="CP111" s="23"/>
      <c r="CQ111" s="23"/>
      <c r="CR111" s="43" t="s">
        <v>97</v>
      </c>
      <c r="CS111" s="22" t="s">
        <v>96</v>
      </c>
      <c r="CT111" s="23"/>
      <c r="CU111" s="23"/>
      <c r="CV111" s="43" t="s">
        <v>97</v>
      </c>
      <c r="CW111" s="22" t="s">
        <v>96</v>
      </c>
      <c r="CX111" s="23"/>
      <c r="CY111" s="23"/>
      <c r="CZ111" s="43" t="s">
        <v>97</v>
      </c>
      <c r="DA111" s="22" t="s">
        <v>96</v>
      </c>
      <c r="DB111" s="23"/>
      <c r="DC111" s="23"/>
      <c r="DD111" s="43" t="s">
        <v>97</v>
      </c>
      <c r="DE111" s="22" t="s">
        <v>96</v>
      </c>
      <c r="DF111" s="23"/>
      <c r="DG111" s="23"/>
      <c r="DH111" s="43" t="s">
        <v>97</v>
      </c>
      <c r="DI111" s="22" t="s">
        <v>96</v>
      </c>
      <c r="DJ111" s="23"/>
      <c r="DK111" s="23"/>
      <c r="DL111" s="43" t="s">
        <v>97</v>
      </c>
      <c r="DM111" s="22" t="s">
        <v>96</v>
      </c>
      <c r="DN111" s="23"/>
      <c r="DO111" s="23"/>
      <c r="DP111" s="43" t="s">
        <v>97</v>
      </c>
      <c r="DQ111" s="22" t="s">
        <v>96</v>
      </c>
      <c r="DR111" s="23"/>
      <c r="DS111" s="23"/>
      <c r="DT111" s="43" t="s">
        <v>97</v>
      </c>
      <c r="DU111" s="22" t="s">
        <v>96</v>
      </c>
      <c r="DV111" s="23"/>
      <c r="DW111" s="23"/>
      <c r="DX111" s="43" t="s">
        <v>97</v>
      </c>
      <c r="DY111" s="22" t="s">
        <v>96</v>
      </c>
      <c r="DZ111" s="23"/>
      <c r="EA111" s="23"/>
      <c r="EB111" s="43" t="s">
        <v>97</v>
      </c>
      <c r="EC111" s="22" t="s">
        <v>96</v>
      </c>
      <c r="ED111" s="23"/>
      <c r="EE111" s="23"/>
      <c r="EF111" s="43" t="s">
        <v>97</v>
      </c>
      <c r="EG111" s="22" t="s">
        <v>96</v>
      </c>
      <c r="EH111" s="23"/>
      <c r="EI111" s="23"/>
      <c r="EJ111" s="43" t="s">
        <v>97</v>
      </c>
      <c r="EK111" s="22" t="s">
        <v>96</v>
      </c>
      <c r="EL111" s="23"/>
      <c r="EM111" s="23"/>
      <c r="EN111" s="43" t="s">
        <v>97</v>
      </c>
      <c r="EO111" s="22" t="s">
        <v>96</v>
      </c>
      <c r="EP111" s="23"/>
      <c r="EQ111" s="23"/>
      <c r="ER111" s="43" t="s">
        <v>97</v>
      </c>
      <c r="ES111" s="22" t="s">
        <v>96</v>
      </c>
      <c r="ET111" s="23"/>
      <c r="EU111" s="23"/>
      <c r="EV111" s="43" t="s">
        <v>97</v>
      </c>
      <c r="EW111" s="22" t="s">
        <v>96</v>
      </c>
      <c r="EX111" s="23"/>
      <c r="EY111" s="23"/>
      <c r="EZ111" s="43" t="s">
        <v>97</v>
      </c>
      <c r="FA111" s="22" t="s">
        <v>96</v>
      </c>
      <c r="FB111" s="23"/>
      <c r="FC111" s="23"/>
      <c r="FD111" s="43" t="s">
        <v>97</v>
      </c>
      <c r="FE111" s="22" t="s">
        <v>96</v>
      </c>
      <c r="FF111" s="23"/>
      <c r="FG111" s="23"/>
      <c r="FH111" s="43" t="s">
        <v>97</v>
      </c>
      <c r="FI111" s="22" t="s">
        <v>96</v>
      </c>
      <c r="FJ111" s="23"/>
      <c r="FK111" s="23"/>
      <c r="FL111" s="43" t="s">
        <v>97</v>
      </c>
      <c r="FM111" s="22" t="s">
        <v>96</v>
      </c>
      <c r="FN111" s="23"/>
      <c r="FO111" s="23"/>
      <c r="FP111" s="43" t="s">
        <v>97</v>
      </c>
      <c r="FQ111" s="22" t="s">
        <v>96</v>
      </c>
      <c r="FR111" s="23"/>
      <c r="FS111" s="23"/>
      <c r="FT111" s="43" t="s">
        <v>97</v>
      </c>
      <c r="FU111" s="22" t="s">
        <v>96</v>
      </c>
      <c r="FV111" s="23"/>
      <c r="FW111" s="23"/>
      <c r="FX111" s="43" t="s">
        <v>97</v>
      </c>
      <c r="FY111" s="22" t="s">
        <v>96</v>
      </c>
      <c r="FZ111" s="23"/>
      <c r="GA111" s="23"/>
      <c r="GB111" s="43" t="s">
        <v>97</v>
      </c>
      <c r="GC111" s="22" t="s">
        <v>96</v>
      </c>
      <c r="GD111" s="23"/>
      <c r="GE111" s="23"/>
      <c r="GF111" s="43" t="s">
        <v>97</v>
      </c>
      <c r="GG111" s="22" t="s">
        <v>96</v>
      </c>
      <c r="GH111" s="23"/>
      <c r="GI111" s="23"/>
      <c r="GJ111" s="43" t="s">
        <v>97</v>
      </c>
      <c r="GK111" s="22" t="s">
        <v>96</v>
      </c>
      <c r="GL111" s="23"/>
      <c r="GM111" s="23"/>
      <c r="GN111" s="43" t="s">
        <v>97</v>
      </c>
      <c r="GO111" s="22" t="s">
        <v>96</v>
      </c>
      <c r="GP111" s="23"/>
      <c r="GQ111" s="23"/>
      <c r="GR111" s="43" t="s">
        <v>97</v>
      </c>
      <c r="GS111" s="22" t="s">
        <v>96</v>
      </c>
      <c r="GT111" s="23"/>
      <c r="GU111" s="23"/>
      <c r="GV111" s="43" t="s">
        <v>97</v>
      </c>
      <c r="GW111" s="22" t="s">
        <v>96</v>
      </c>
      <c r="GX111" s="23"/>
      <c r="GY111" s="23"/>
      <c r="GZ111" s="43" t="s">
        <v>97</v>
      </c>
      <c r="HA111" s="22" t="s">
        <v>96</v>
      </c>
      <c r="HB111" s="23"/>
      <c r="HC111" s="23"/>
      <c r="HD111" s="43" t="s">
        <v>97</v>
      </c>
      <c r="HE111" s="22" t="s">
        <v>96</v>
      </c>
      <c r="HF111" s="23"/>
      <c r="HG111" s="23"/>
      <c r="HH111" s="43" t="s">
        <v>97</v>
      </c>
      <c r="HI111" s="22" t="s">
        <v>96</v>
      </c>
      <c r="HJ111" s="23"/>
      <c r="HK111" s="23"/>
      <c r="HL111" s="43" t="s">
        <v>97</v>
      </c>
      <c r="HM111" s="22" t="s">
        <v>96</v>
      </c>
      <c r="HN111" s="23"/>
      <c r="HO111" s="23"/>
      <c r="HP111" s="43" t="s">
        <v>97</v>
      </c>
      <c r="HQ111" s="22" t="s">
        <v>96</v>
      </c>
      <c r="HR111" s="23"/>
      <c r="HS111" s="23"/>
      <c r="HT111" s="43" t="s">
        <v>97</v>
      </c>
      <c r="HU111" s="22" t="s">
        <v>96</v>
      </c>
      <c r="HV111" s="23"/>
      <c r="HW111" s="23"/>
      <c r="HX111" s="43" t="s">
        <v>97</v>
      </c>
      <c r="HY111" s="22" t="s">
        <v>96</v>
      </c>
      <c r="HZ111" s="23"/>
      <c r="IA111" s="23"/>
      <c r="IB111" s="43" t="s">
        <v>97</v>
      </c>
      <c r="IC111" s="22" t="s">
        <v>96</v>
      </c>
      <c r="ID111" s="23"/>
      <c r="IE111" s="23"/>
      <c r="IF111" s="43" t="s">
        <v>97</v>
      </c>
      <c r="IG111" s="22" t="s">
        <v>96</v>
      </c>
      <c r="IH111" s="23"/>
      <c r="II111" s="23"/>
      <c r="IJ111" s="43" t="s">
        <v>97</v>
      </c>
      <c r="IK111" s="22" t="s">
        <v>96</v>
      </c>
      <c r="IL111" s="23"/>
      <c r="IM111" s="23"/>
      <c r="IN111" s="43" t="s">
        <v>97</v>
      </c>
      <c r="IO111" s="22" t="s">
        <v>96</v>
      </c>
      <c r="IP111" s="23"/>
      <c r="IQ111" s="23"/>
      <c r="IR111" s="43" t="s">
        <v>97</v>
      </c>
      <c r="IS111" s="22" t="s">
        <v>96</v>
      </c>
      <c r="IT111" s="23"/>
      <c r="IU111" s="23"/>
      <c r="IV111" s="43" t="s">
        <v>97</v>
      </c>
    </row>
    <row r="112" spans="1:253" ht="45">
      <c r="A112" s="42" t="s">
        <v>73</v>
      </c>
      <c r="B112" s="9">
        <v>47</v>
      </c>
      <c r="C112" s="9">
        <v>47</v>
      </c>
      <c r="D112" s="27">
        <f t="shared" si="8"/>
        <v>100</v>
      </c>
      <c r="E112" s="9">
        <v>47</v>
      </c>
      <c r="F112" s="26">
        <f t="shared" si="9"/>
        <v>100</v>
      </c>
      <c r="I112" s="22"/>
      <c r="M112" s="22" t="s">
        <v>95</v>
      </c>
      <c r="Q112" s="22" t="s">
        <v>95</v>
      </c>
      <c r="U112" s="22" t="s">
        <v>95</v>
      </c>
      <c r="Y112" s="22" t="s">
        <v>95</v>
      </c>
      <c r="AC112" s="22" t="s">
        <v>95</v>
      </c>
      <c r="AG112" s="22" t="s">
        <v>95</v>
      </c>
      <c r="AK112" s="22" t="s">
        <v>95</v>
      </c>
      <c r="AO112" s="22" t="s">
        <v>95</v>
      </c>
      <c r="AS112" s="22" t="s">
        <v>95</v>
      </c>
      <c r="AW112" s="22" t="s">
        <v>95</v>
      </c>
      <c r="BA112" s="22" t="s">
        <v>95</v>
      </c>
      <c r="BE112" s="22" t="s">
        <v>95</v>
      </c>
      <c r="BI112" s="22" t="s">
        <v>95</v>
      </c>
      <c r="BM112" s="22" t="s">
        <v>95</v>
      </c>
      <c r="BQ112" s="22" t="s">
        <v>95</v>
      </c>
      <c r="BU112" s="22" t="s">
        <v>95</v>
      </c>
      <c r="BY112" s="22" t="s">
        <v>95</v>
      </c>
      <c r="CC112" s="22" t="s">
        <v>95</v>
      </c>
      <c r="CG112" s="22" t="s">
        <v>95</v>
      </c>
      <c r="CK112" s="22" t="s">
        <v>95</v>
      </c>
      <c r="CO112" s="22" t="s">
        <v>95</v>
      </c>
      <c r="CS112" s="22" t="s">
        <v>95</v>
      </c>
      <c r="CW112" s="22" t="s">
        <v>95</v>
      </c>
      <c r="DA112" s="22" t="s">
        <v>95</v>
      </c>
      <c r="DE112" s="22" t="s">
        <v>95</v>
      </c>
      <c r="DI112" s="22" t="s">
        <v>95</v>
      </c>
      <c r="DM112" s="22" t="s">
        <v>95</v>
      </c>
      <c r="DQ112" s="22" t="s">
        <v>95</v>
      </c>
      <c r="DU112" s="22" t="s">
        <v>95</v>
      </c>
      <c r="DY112" s="22" t="s">
        <v>95</v>
      </c>
      <c r="EC112" s="22" t="s">
        <v>95</v>
      </c>
      <c r="EG112" s="22" t="s">
        <v>95</v>
      </c>
      <c r="EK112" s="22" t="s">
        <v>95</v>
      </c>
      <c r="EO112" s="22" t="s">
        <v>95</v>
      </c>
      <c r="ES112" s="22" t="s">
        <v>95</v>
      </c>
      <c r="EW112" s="22" t="s">
        <v>95</v>
      </c>
      <c r="FA112" s="22" t="s">
        <v>95</v>
      </c>
      <c r="FE112" s="22" t="s">
        <v>95</v>
      </c>
      <c r="FI112" s="22" t="s">
        <v>95</v>
      </c>
      <c r="FM112" s="22" t="s">
        <v>95</v>
      </c>
      <c r="FQ112" s="22" t="s">
        <v>95</v>
      </c>
      <c r="FU112" s="22" t="s">
        <v>95</v>
      </c>
      <c r="FY112" s="22" t="s">
        <v>95</v>
      </c>
      <c r="GC112" s="22" t="s">
        <v>95</v>
      </c>
      <c r="GG112" s="22" t="s">
        <v>95</v>
      </c>
      <c r="GK112" s="22" t="s">
        <v>95</v>
      </c>
      <c r="GO112" s="22" t="s">
        <v>95</v>
      </c>
      <c r="GS112" s="22" t="s">
        <v>95</v>
      </c>
      <c r="GW112" s="22" t="s">
        <v>95</v>
      </c>
      <c r="HA112" s="22" t="s">
        <v>95</v>
      </c>
      <c r="HE112" s="22" t="s">
        <v>95</v>
      </c>
      <c r="HI112" s="22" t="s">
        <v>95</v>
      </c>
      <c r="HM112" s="22" t="s">
        <v>95</v>
      </c>
      <c r="HQ112" s="22" t="s">
        <v>95</v>
      </c>
      <c r="HU112" s="22" t="s">
        <v>95</v>
      </c>
      <c r="HY112" s="22" t="s">
        <v>95</v>
      </c>
      <c r="IC112" s="22" t="s">
        <v>95</v>
      </c>
      <c r="IG112" s="22" t="s">
        <v>95</v>
      </c>
      <c r="IK112" s="22" t="s">
        <v>95</v>
      </c>
      <c r="IO112" s="22" t="s">
        <v>95</v>
      </c>
      <c r="IS112" s="22" t="s">
        <v>95</v>
      </c>
    </row>
    <row r="113" spans="1:6" ht="75">
      <c r="A113" s="42" t="s">
        <v>74</v>
      </c>
      <c r="B113" s="9">
        <v>22</v>
      </c>
      <c r="C113" s="9">
        <v>22</v>
      </c>
      <c r="D113" s="27">
        <v>100</v>
      </c>
      <c r="E113" s="9">
        <v>22</v>
      </c>
      <c r="F113" s="26">
        <f t="shared" si="9"/>
        <v>100</v>
      </c>
    </row>
    <row r="114" spans="1:6" ht="14.25">
      <c r="A114" s="2" t="s">
        <v>50</v>
      </c>
      <c r="B114" s="9"/>
      <c r="C114" s="9"/>
      <c r="D114" s="9"/>
      <c r="E114" s="9"/>
      <c r="F114" s="10"/>
    </row>
    <row r="115" spans="1:6" ht="15">
      <c r="A115" s="1" t="s">
        <v>51</v>
      </c>
      <c r="B115" s="9">
        <v>42.5</v>
      </c>
      <c r="C115" s="9">
        <v>88.2</v>
      </c>
      <c r="D115" s="27">
        <f t="shared" si="8"/>
        <v>207.52941176470588</v>
      </c>
      <c r="E115" s="9">
        <v>88.2</v>
      </c>
      <c r="F115" s="26">
        <f t="shared" si="9"/>
        <v>100</v>
      </c>
    </row>
    <row r="116" spans="1:6" ht="15">
      <c r="A116" s="1" t="s">
        <v>52</v>
      </c>
      <c r="B116" s="9">
        <v>124</v>
      </c>
      <c r="C116" s="9">
        <v>126</v>
      </c>
      <c r="D116" s="27">
        <f t="shared" si="8"/>
        <v>101.61290322580645</v>
      </c>
      <c r="E116" s="9">
        <v>127</v>
      </c>
      <c r="F116" s="26">
        <f t="shared" si="9"/>
        <v>100.79365079365078</v>
      </c>
    </row>
    <row r="117" spans="1:6" ht="15">
      <c r="A117" s="1" t="s">
        <v>53</v>
      </c>
      <c r="B117" s="9">
        <v>20.3</v>
      </c>
      <c r="C117" s="9">
        <v>20.3</v>
      </c>
      <c r="D117" s="27">
        <f t="shared" si="8"/>
        <v>100</v>
      </c>
      <c r="E117" s="9">
        <v>20.4</v>
      </c>
      <c r="F117" s="26">
        <f t="shared" si="9"/>
        <v>100.4926108374384</v>
      </c>
    </row>
    <row r="118" spans="1:6" ht="30">
      <c r="A118" s="1" t="s">
        <v>56</v>
      </c>
      <c r="B118" s="9">
        <v>88</v>
      </c>
      <c r="C118" s="9">
        <v>88</v>
      </c>
      <c r="D118" s="27">
        <f t="shared" si="8"/>
        <v>100</v>
      </c>
      <c r="E118" s="9">
        <v>89</v>
      </c>
      <c r="F118" s="26">
        <f t="shared" si="9"/>
        <v>101.13636363636364</v>
      </c>
    </row>
    <row r="119" spans="1:6" ht="15">
      <c r="A119" s="17" t="s">
        <v>54</v>
      </c>
      <c r="B119" s="9">
        <v>69.7</v>
      </c>
      <c r="C119" s="9">
        <v>69.7</v>
      </c>
      <c r="D119" s="27">
        <f t="shared" si="8"/>
        <v>100</v>
      </c>
      <c r="E119" s="9">
        <v>70</v>
      </c>
      <c r="F119" s="26">
        <f t="shared" si="9"/>
        <v>100.43041606886656</v>
      </c>
    </row>
    <row r="120" spans="1:6" ht="45">
      <c r="A120" s="3" t="s">
        <v>55</v>
      </c>
      <c r="B120" s="9">
        <v>89</v>
      </c>
      <c r="C120" s="9">
        <v>89</v>
      </c>
      <c r="D120" s="27">
        <f t="shared" si="8"/>
        <v>100</v>
      </c>
      <c r="E120" s="9">
        <v>89</v>
      </c>
      <c r="F120" s="26">
        <f t="shared" si="9"/>
        <v>100</v>
      </c>
    </row>
    <row r="121" spans="1:6" ht="30">
      <c r="A121" s="42" t="s">
        <v>57</v>
      </c>
      <c r="B121" s="9">
        <v>0.65</v>
      </c>
      <c r="C121" s="9">
        <v>0.75</v>
      </c>
      <c r="D121" s="27">
        <v>107.7</v>
      </c>
      <c r="E121" s="9">
        <v>0.8</v>
      </c>
      <c r="F121" s="26">
        <f t="shared" si="9"/>
        <v>106.66666666666667</v>
      </c>
    </row>
    <row r="122" spans="1:6" ht="30">
      <c r="A122" s="42" t="s">
        <v>58</v>
      </c>
      <c r="B122" s="9">
        <v>0.09</v>
      </c>
      <c r="C122" s="9">
        <v>0.09</v>
      </c>
      <c r="D122" s="27">
        <f t="shared" si="8"/>
        <v>100</v>
      </c>
      <c r="E122" s="9">
        <v>0.09</v>
      </c>
      <c r="F122" s="26">
        <f t="shared" si="9"/>
        <v>100</v>
      </c>
    </row>
    <row r="123" spans="1:6" ht="14.25">
      <c r="A123" s="2" t="s">
        <v>79</v>
      </c>
      <c r="B123" s="9"/>
      <c r="C123" s="9"/>
      <c r="D123" s="9"/>
      <c r="E123" s="9"/>
      <c r="F123" s="10"/>
    </row>
    <row r="124" spans="1:6" ht="45">
      <c r="A124" s="3" t="s">
        <v>81</v>
      </c>
      <c r="B124" s="9">
        <v>68.9</v>
      </c>
      <c r="C124" s="9">
        <v>71</v>
      </c>
      <c r="D124" s="27">
        <f t="shared" si="8"/>
        <v>103.04789550072569</v>
      </c>
      <c r="E124" s="9">
        <v>72</v>
      </c>
      <c r="F124" s="26">
        <f t="shared" si="9"/>
        <v>101.40845070422534</v>
      </c>
    </row>
    <row r="125" spans="1:6" ht="15">
      <c r="A125" s="3" t="s">
        <v>83</v>
      </c>
      <c r="B125" s="9">
        <v>2.5</v>
      </c>
      <c r="C125" s="9">
        <v>3.1</v>
      </c>
      <c r="D125" s="27">
        <f t="shared" si="8"/>
        <v>124</v>
      </c>
      <c r="E125" s="9">
        <v>3.2</v>
      </c>
      <c r="F125" s="26">
        <f t="shared" si="9"/>
        <v>103.2258064516129</v>
      </c>
    </row>
    <row r="126" spans="1:6" ht="15">
      <c r="A126" s="3" t="s">
        <v>80</v>
      </c>
      <c r="B126" s="9">
        <v>2050</v>
      </c>
      <c r="C126" s="9">
        <v>2500</v>
      </c>
      <c r="D126" s="27">
        <f t="shared" si="8"/>
        <v>121.95121951219512</v>
      </c>
      <c r="E126" s="9">
        <v>2500</v>
      </c>
      <c r="F126" s="26">
        <f t="shared" si="9"/>
        <v>100</v>
      </c>
    </row>
    <row r="127" spans="1:6" ht="30">
      <c r="A127" s="3" t="s">
        <v>82</v>
      </c>
      <c r="B127" s="9">
        <v>1379</v>
      </c>
      <c r="C127" s="9">
        <v>1422</v>
      </c>
      <c r="D127" s="27">
        <f t="shared" si="8"/>
        <v>103.11820159535895</v>
      </c>
      <c r="E127" s="9">
        <v>1440</v>
      </c>
      <c r="F127" s="26">
        <f t="shared" si="9"/>
        <v>101.26582278481013</v>
      </c>
    </row>
    <row r="128" spans="2:6" ht="15.75">
      <c r="B128" s="18"/>
      <c r="C128" s="23"/>
      <c r="D128" s="23"/>
      <c r="E128" s="18"/>
      <c r="F128" s="18"/>
    </row>
    <row r="129" spans="1:6" ht="15.75">
      <c r="A129" s="22" t="s">
        <v>96</v>
      </c>
      <c r="B129" s="23"/>
      <c r="C129" s="23"/>
      <c r="D129" s="43" t="s">
        <v>97</v>
      </c>
      <c r="E129" s="22"/>
      <c r="F129" s="23"/>
    </row>
    <row r="130" spans="1:5" ht="15.75">
      <c r="A130" s="22" t="s">
        <v>95</v>
      </c>
      <c r="E130" s="22"/>
    </row>
  </sheetData>
  <sheetProtection/>
  <mergeCells count="8">
    <mergeCell ref="A1:F1"/>
    <mergeCell ref="A2:F2"/>
    <mergeCell ref="A3:F3"/>
    <mergeCell ref="A5:F5"/>
    <mergeCell ref="A8:A9"/>
    <mergeCell ref="A6:F6"/>
    <mergeCell ref="D8:D9"/>
    <mergeCell ref="F8:F9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ZO1</cp:lastModifiedBy>
  <cp:lastPrinted>2017-12-21T10:46:04Z</cp:lastPrinted>
  <dcterms:created xsi:type="dcterms:W3CDTF">2006-05-06T07:58:30Z</dcterms:created>
  <dcterms:modified xsi:type="dcterms:W3CDTF">2017-12-21T10:46:29Z</dcterms:modified>
  <cp:category/>
  <cp:version/>
  <cp:contentType/>
  <cp:contentStatus/>
</cp:coreProperties>
</file>